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8565" activeTab="10"/>
  </bookViews>
  <sheets>
    <sheet name="1 разд " sheetId="1" r:id="rId1"/>
    <sheet name="1 разд 3 стр " sheetId="12" state="hidden" r:id="rId2"/>
    <sheet name="1 разд  (2)" sheetId="18" r:id="rId3"/>
    <sheet name="1 разд  (3)" sheetId="19" r:id="rId4"/>
    <sheet name="1 разд  (4)" sheetId="21" r:id="rId5"/>
    <sheet name="2 и 3 разд" sheetId="2" r:id="rId6"/>
    <sheet name="4 раздел" sheetId="3" r:id="rId7"/>
    <sheet name="4 раздел (3)" sheetId="16" state="hidden" r:id="rId8"/>
    <sheet name="Лист1" sheetId="15" state="hidden" r:id="rId9"/>
    <sheet name="4 раздел (2)" sheetId="22" r:id="rId10"/>
    <sheet name="4 раздел (4)" sheetId="23" r:id="rId11"/>
    <sheet name="АЦК 2024" sheetId="17" r:id="rId12"/>
  </sheets>
  <definedNames>
    <definedName name="_xlnm.Print_Titles" localSheetId="0">'1 разд '!$26:$28</definedName>
    <definedName name="_xlnm.Print_Titles" localSheetId="2">'1 разд  (2)'!$2:$4</definedName>
    <definedName name="_xlnm.Print_Titles" localSheetId="3">'1 разд  (3)'!$2:$4</definedName>
    <definedName name="_xlnm.Print_Titles" localSheetId="4">'1 разд  (4)'!$2:$4</definedName>
    <definedName name="_xlnm.Print_Titles" localSheetId="6">'4 раздел'!$3:$5</definedName>
    <definedName name="_xlnm.Print_Titles" localSheetId="9">'4 раздел (2)'!$3:$5</definedName>
    <definedName name="_xlnm.Print_Titles" localSheetId="10">'4 раздел (4)'!$3:$5</definedName>
    <definedName name="_xlnm.Print_Area" localSheetId="0">'1 разд '!$A$1:$L$83</definedName>
    <definedName name="_xlnm.Print_Area" localSheetId="2">'1 разд  (2)'!$A$1:$L$38</definedName>
    <definedName name="_xlnm.Print_Area" localSheetId="3">'1 разд  (3)'!$A$1:$L$28</definedName>
    <definedName name="_xlnm.Print_Area" localSheetId="4">'1 разд  (4)'!$A$1:$L$26</definedName>
    <definedName name="_xlnm.Print_Area" localSheetId="6">'4 раздел'!$A$1:$J$39</definedName>
    <definedName name="_xlnm.Print_Area" localSheetId="9">'4 раздел (2)'!$A$1:$J$30</definedName>
    <definedName name="_xlnm.Print_Area" localSheetId="7">'4 раздел (3)'!$A$1:$J$43</definedName>
    <definedName name="_xlnm.Print_Area" localSheetId="10">'4 раздел (4)'!$A$1:$J$33</definedName>
  </definedNames>
  <calcPr calcId="124519"/>
</workbook>
</file>

<file path=xl/calcChain.xml><?xml version="1.0" encoding="utf-8"?>
<calcChain xmlns="http://schemas.openxmlformats.org/spreadsheetml/2006/main">
  <c r="L23" i="23"/>
  <c r="M23"/>
  <c r="K23"/>
  <c r="L22"/>
  <c r="M22"/>
  <c r="K22"/>
  <c r="L16" i="1"/>
  <c r="A16" l="1"/>
  <c r="A11" s="1"/>
  <c r="J11" s="1"/>
  <c r="I22" i="23"/>
  <c r="I23" s="1"/>
  <c r="J22"/>
  <c r="J23" s="1"/>
  <c r="H22"/>
  <c r="H23" s="1"/>
  <c r="K21" i="21"/>
  <c r="L21"/>
  <c r="J21"/>
  <c r="J22" s="1"/>
  <c r="L22"/>
  <c r="K22"/>
  <c r="J10" i="2" l="1"/>
  <c r="J20"/>
  <c r="L20" l="1"/>
  <c r="K20"/>
  <c r="L10"/>
  <c r="K10"/>
</calcChain>
</file>

<file path=xl/sharedStrings.xml><?xml version="1.0" encoding="utf-8"?>
<sst xmlns="http://schemas.openxmlformats.org/spreadsheetml/2006/main" count="1675" uniqueCount="269">
  <si>
    <t>Наименование показателя</t>
  </si>
  <si>
    <t>Код строки</t>
  </si>
  <si>
    <t>Код по бюджетной классификации Российской Федерации</t>
  </si>
  <si>
    <t>раздела</t>
  </si>
  <si>
    <t>подраздела</t>
  </si>
  <si>
    <t>целевой статьи</t>
  </si>
  <si>
    <t>вида расходов</t>
  </si>
  <si>
    <t>Код аналитического показателя</t>
  </si>
  <si>
    <t>Доп.ФК</t>
  </si>
  <si>
    <t>Доп.ЭК</t>
  </si>
  <si>
    <t>Доп.КР</t>
  </si>
  <si>
    <t>Итого по коду БК (по коду раздела)</t>
  </si>
  <si>
    <t>Всего</t>
  </si>
  <si>
    <t>Номер страницы</t>
  </si>
  <si>
    <t>Всего страниц</t>
  </si>
  <si>
    <t>(должность)</t>
  </si>
  <si>
    <t>(подпись)</t>
  </si>
  <si>
    <t>(расшифровка подписи)</t>
  </si>
  <si>
    <t>Исполнитель</t>
  </si>
  <si>
    <t>(телефон)</t>
  </si>
  <si>
    <t>УТВЕРЖДАЮ</t>
  </si>
  <si>
    <t>(наименование должностного лица, утверждающего бюджетную смету)</t>
  </si>
  <si>
    <t>(наименование главного распорядителя бюджетных средств)</t>
  </si>
  <si>
    <t>КОДЫ</t>
  </si>
  <si>
    <t>Форма по ОКУД</t>
  </si>
  <si>
    <t>Дата</t>
  </si>
  <si>
    <t>по ОКПО</t>
  </si>
  <si>
    <t>по Перечню (Реестру)</t>
  </si>
  <si>
    <t>по БК</t>
  </si>
  <si>
    <t>по ОКТМО</t>
  </si>
  <si>
    <t>по ОКЕИ</t>
  </si>
  <si>
    <t>Получатель бюджетных средств</t>
  </si>
  <si>
    <t>Главный распорядитель бюджетных средств</t>
  </si>
  <si>
    <t>Наименование бюджета</t>
  </si>
  <si>
    <t>Единица измерения: руб.</t>
  </si>
  <si>
    <t>УО администрации ИРМО</t>
  </si>
  <si>
    <t>0501012</t>
  </si>
  <si>
    <t>Бюджет Иркутского районного муниципального образования</t>
  </si>
  <si>
    <t>9</t>
  </si>
  <si>
    <t>10</t>
  </si>
  <si>
    <t>Распорядитель бюджетных средств</t>
  </si>
  <si>
    <t>Руководитель учреждения</t>
  </si>
  <si>
    <t>(руб.)</t>
  </si>
  <si>
    <t>718-029</t>
  </si>
  <si>
    <t>Р.Р. Зарипов</t>
  </si>
  <si>
    <t>Сумма на 2023 год (на текущий финансовый год)</t>
  </si>
  <si>
    <t>Сумма на 2024 год (на первый год планового периода)</t>
  </si>
  <si>
    <t>Сумма на 2025 год (на второй год планового периода)</t>
  </si>
  <si>
    <t>Раздел 4. Итого по бюджетной смете на 2023 год и плановый период на 2024 и 2025 годов</t>
  </si>
  <si>
    <t>Ассенизация</t>
  </si>
  <si>
    <t>1</t>
  </si>
  <si>
    <t>07</t>
  </si>
  <si>
    <t>02</t>
  </si>
  <si>
    <t>0710520095</t>
  </si>
  <si>
    <t>244</t>
  </si>
  <si>
    <t>01004001</t>
  </si>
  <si>
    <t>2230500</t>
  </si>
  <si>
    <t>110</t>
  </si>
  <si>
    <t>Вывоз ТКО</t>
  </si>
  <si>
    <t>2</t>
  </si>
  <si>
    <t>2230900</t>
  </si>
  <si>
    <t>Другие прочие работы, услуги</t>
  </si>
  <si>
    <t>3</t>
  </si>
  <si>
    <t>01010002</t>
  </si>
  <si>
    <t>2269900</t>
  </si>
  <si>
    <t>Земельный налог, в т. ч. в период строительства объекта</t>
  </si>
  <si>
    <t>4</t>
  </si>
  <si>
    <t>851</t>
  </si>
  <si>
    <t>01022001</t>
  </si>
  <si>
    <t>2910300</t>
  </si>
  <si>
    <t>Медицинские услуги</t>
  </si>
  <si>
    <t>5</t>
  </si>
  <si>
    <t>01014001</t>
  </si>
  <si>
    <t>2261100</t>
  </si>
  <si>
    <t>Пособия за первые три дня временной нетрудоспособности за счет средств работодателя, в случае заболевания работника или полученной им травмы (за исключением несчастных случаев на производстве и профессиональных заболеваний)</t>
  </si>
  <si>
    <t>6</t>
  </si>
  <si>
    <t>0710573020</t>
  </si>
  <si>
    <t>111</t>
  </si>
  <si>
    <t>01001001</t>
  </si>
  <si>
    <t>2660100</t>
  </si>
  <si>
    <t>210</t>
  </si>
  <si>
    <t>Приобретение неисключительных прав пользования на результаты интеллектуальной деятельности</t>
  </si>
  <si>
    <t>7</t>
  </si>
  <si>
    <t>01021006</t>
  </si>
  <si>
    <t>2260300</t>
  </si>
  <si>
    <t>8</t>
  </si>
  <si>
    <t>0710420028</t>
  </si>
  <si>
    <t>01009002</t>
  </si>
  <si>
    <t>Противопожарные мероприятия, связанные с содержанием имущества</t>
  </si>
  <si>
    <t>01009001</t>
  </si>
  <si>
    <t>2250500</t>
  </si>
  <si>
    <t>11</t>
  </si>
  <si>
    <t>12</t>
  </si>
  <si>
    <t>01001002</t>
  </si>
  <si>
    <t>Расходы на выплату заработной платы, осуществляемые на основе договоров (контрактов), в соответствии с законодательством Российской Федерации о государственной (муниципальной) службе, трудовым законодательством</t>
  </si>
  <si>
    <t>13</t>
  </si>
  <si>
    <t>2110100</t>
  </si>
  <si>
    <t>Расходы на оплату работ (услуг), осуществляемые в целях соблюдения нормативных предписаний по эксплуатации (содержанию) имущества, а также в целях определения его технического состояния</t>
  </si>
  <si>
    <t>14</t>
  </si>
  <si>
    <t>01013004</t>
  </si>
  <si>
    <t>2250700</t>
  </si>
  <si>
    <t>Расходы, связанные с начислениями на выплаты по оплате труда</t>
  </si>
  <si>
    <t>15</t>
  </si>
  <si>
    <t>119</t>
  </si>
  <si>
    <t>2130100</t>
  </si>
  <si>
    <t>Ремонт и техническое обслуживание (за исключением зданий, сооружений)</t>
  </si>
  <si>
    <t>16</t>
  </si>
  <si>
    <t>0710420029</t>
  </si>
  <si>
    <t>01005003</t>
  </si>
  <si>
    <t>2250300</t>
  </si>
  <si>
    <t>17</t>
  </si>
  <si>
    <t>01005004</t>
  </si>
  <si>
    <t>18</t>
  </si>
  <si>
    <t>19</t>
  </si>
  <si>
    <t>01005011</t>
  </si>
  <si>
    <t>20</t>
  </si>
  <si>
    <t>21</t>
  </si>
  <si>
    <t>Содержание нефинансовых активов в чистоте</t>
  </si>
  <si>
    <t>22</t>
  </si>
  <si>
    <t>01013001</t>
  </si>
  <si>
    <t>2250400</t>
  </si>
  <si>
    <t>23</t>
  </si>
  <si>
    <t>01013002</t>
  </si>
  <si>
    <t>24</t>
  </si>
  <si>
    <t>Услуги и работы по организации участия в выставках, конференциях, форумах, семинарах, совещаниях, тренингах, соревнованиях и тому подобное (в том числе взносы за участие в указанных мероприятиях)</t>
  </si>
  <si>
    <t>25</t>
  </si>
  <si>
    <t>01010001</t>
  </si>
  <si>
    <t>2260700</t>
  </si>
  <si>
    <t>26</t>
  </si>
  <si>
    <t>01013005</t>
  </si>
  <si>
    <t>Услуги по охране</t>
  </si>
  <si>
    <t>27</t>
  </si>
  <si>
    <t>2260900</t>
  </si>
  <si>
    <t>Хозяйственные товары</t>
  </si>
  <si>
    <t>28</t>
  </si>
  <si>
    <t>01015002</t>
  </si>
  <si>
    <t>3460500</t>
  </si>
  <si>
    <t>29</t>
  </si>
  <si>
    <t>01015007</t>
  </si>
  <si>
    <t>30</t>
  </si>
  <si>
    <t>Электроэнергия</t>
  </si>
  <si>
    <t>31</t>
  </si>
  <si>
    <t>247</t>
  </si>
  <si>
    <t>2230300</t>
  </si>
  <si>
    <t>Приложение 1 к приказу УО администрации Иркутского района</t>
  </si>
  <si>
    <t>утвержденным приказом от "23" октября 2023г.</t>
  </si>
  <si>
    <t>СОГЛАСОВАНО</t>
  </si>
  <si>
    <t>Начальник</t>
  </si>
  <si>
    <t>(наименование должности лица, утверждающего бюджетную смету; наименование</t>
  </si>
  <si>
    <t xml:space="preserve"> главного распорядителя (распорядителя) бюджетных средств; учреждения)</t>
  </si>
  <si>
    <t>БЮДЖЕТНАЯ СМЕТА НА 2024 ФИНАНСОВЫЙ ГОД</t>
  </si>
  <si>
    <t>(НА ПЛАНОВЫЙ ПЕРИОД НА 2025 И 2026 ГОДОВ)</t>
  </si>
  <si>
    <t xml:space="preserve">Раздел 1. Итоговые показатели бюджетной сметы </t>
  </si>
  <si>
    <t>Сумма на 2024 год (на текущий финансовый год)</t>
  </si>
  <si>
    <t>Сумма на 2025 год (на первый год планового периода)</t>
  </si>
  <si>
    <t>Комитет по финансам администрации Иркутского районного муниципального образования</t>
  </si>
  <si>
    <t>(наименование органа, исполняющего бюджет)</t>
  </si>
  <si>
    <t xml:space="preserve"> на 11.01.2024 г.</t>
  </si>
  <si>
    <t>Бюджет: Бюджет Иркутского районного муниципального образования</t>
  </si>
  <si>
    <t>Тип бланка расходов: Смета</t>
  </si>
  <si>
    <t>руб.</t>
  </si>
  <si>
    <t>Наименование Доп. ЭК</t>
  </si>
  <si>
    <t>№ п/п</t>
  </si>
  <si>
    <t>Раздел</t>
  </si>
  <si>
    <t>КЦСР</t>
  </si>
  <si>
    <t>КВР</t>
  </si>
  <si>
    <t>Доп. ФК</t>
  </si>
  <si>
    <t>Доп. ЭК</t>
  </si>
  <si>
    <t>Доп. КР</t>
  </si>
  <si>
    <t>Лимиты 2024 год</t>
  </si>
  <si>
    <t>Лимиты 2025 год</t>
  </si>
  <si>
    <t>Лимиты 2026 год</t>
  </si>
  <si>
    <t>Библиотечный фонд</t>
  </si>
  <si>
    <t>3100300</t>
  </si>
  <si>
    <t>0710373180</t>
  </si>
  <si>
    <t>07103S2976</t>
  </si>
  <si>
    <t>150</t>
  </si>
  <si>
    <t>250</t>
  </si>
  <si>
    <t>Другие работы, услуги по содержанию имущества</t>
  </si>
  <si>
    <t>2259900</t>
  </si>
  <si>
    <t>Проведение инвентаризации и паспортизации зданий, сооружений, других основных средств</t>
  </si>
  <si>
    <t>01006004</t>
  </si>
  <si>
    <t>2261000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</si>
  <si>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</si>
  <si>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</si>
  <si>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</si>
  <si>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</si>
  <si>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</si>
  <si>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</si>
  <si>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</si>
  <si>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</si>
  <si>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</si>
  <si>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</si>
  <si>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</si>
  <si>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</si>
  <si>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</si>
  <si>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</si>
  <si>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</si>
  <si>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</si>
  <si>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</si>
  <si>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</si>
  <si>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</si>
  <si>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</si>
  <si>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</si>
  <si>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Увеличение стоимости ГСМ</t>
  </si>
  <si>
    <t>53</t>
  </si>
  <si>
    <t>3430000</t>
  </si>
  <si>
    <t>54</t>
  </si>
  <si>
    <t>Увеличение стоимости продуктов питания</t>
  </si>
  <si>
    <t>55</t>
  </si>
  <si>
    <t>3420000</t>
  </si>
  <si>
    <t>56</t>
  </si>
  <si>
    <t>07103S2957</t>
  </si>
  <si>
    <t>01035001</t>
  </si>
  <si>
    <t>Услуги по обучению на курсах повышения квалификации, подготовки и переподготовки специалистов</t>
  </si>
  <si>
    <t>2260400</t>
  </si>
  <si>
    <t>Итого</t>
  </si>
  <si>
    <t>Подраздел</t>
  </si>
  <si>
    <t>05</t>
  </si>
  <si>
    <t>Раздел 2. Лимиты бюджетных обязательств по расходам получателя бюджетных средств</t>
  </si>
  <si>
    <t>Сумма на 2026 год (на второй год планового периода)</t>
  </si>
  <si>
    <t>Раздел 3. Лимиты бюджетных обязательств по расходам на предоставление бюджетных инвестиций юридическим лицам, субсидий бюджетным и автономным учреждениям , иным некоммерческим организациям, межбюджетных трансфертов, субсидий юридическим лицам, индивидуальным предпринимателям, физитческим лицам - производителям товаров, работ, услуг, субсидий государственным корпорациям, компаниям, публично-правовым компаниям; осуществление платежей, взносов, безвозмездных перечислений субъектам международного права; обслуживание государственного долга, исполнение судебных актов, государственных гарантий Российской Федерации, а также по резервным расходам</t>
  </si>
  <si>
    <t>Раздел 4. Лимиты бюджетных обязательств по расходам на закупки товаров, работ, услуг, осуществляемые получателем бюджетных средств в пользу третьих лиц</t>
  </si>
  <si>
    <t>Директор</t>
  </si>
  <si>
    <t xml:space="preserve"> "15" января  2024 г.</t>
  </si>
  <si>
    <t>К.Э. Романова</t>
  </si>
  <si>
    <t xml:space="preserve">Всего </t>
  </si>
  <si>
    <t>01009008</t>
  </si>
  <si>
    <t>01018016</t>
  </si>
  <si>
    <t>01018006</t>
  </si>
  <si>
    <t>01013008</t>
  </si>
  <si>
    <t>МОУ ИРМО "Мало-Еланская НШДС"</t>
  </si>
  <si>
    <t>Дата печати 11.01.2024 (11:24:53)</t>
  </si>
  <si>
    <t>Бюджетополучатель: Муниципальное общеобразовательное учреждение Иркутского районного муниципального образования "Мало-Еланская начальная школа - детский сад"</t>
  </si>
  <si>
    <t>01010005</t>
  </si>
  <si>
    <t>Компенсация стоимости бесплатного питания (набора продуктов питания)</t>
  </si>
  <si>
    <t>321</t>
  </si>
  <si>
    <t>01001007</t>
  </si>
  <si>
    <t>2630200</t>
  </si>
  <si>
    <t>01</t>
  </si>
  <si>
    <t>0710573010</t>
  </si>
  <si>
    <t>Приобретение прочих материальных запасов в рамках пожарной безопасности</t>
  </si>
  <si>
    <t>01009016</t>
  </si>
  <si>
    <t>3460300</t>
  </si>
  <si>
    <t>Приобретение средств и устройство объектов пожарной безопасности</t>
  </si>
  <si>
    <t>3100700</t>
  </si>
  <si>
    <t>Прочие оборотные запасы (материалы)</t>
  </si>
  <si>
    <t>3469900</t>
  </si>
  <si>
    <t>01015001</t>
  </si>
  <si>
    <t>01013009</t>
  </si>
  <si>
    <t>01021001</t>
  </si>
  <si>
    <t>01018005</t>
  </si>
  <si>
    <t>Строительство, реконструкция, техническое перевооружение, расширение, модернизация и приобретение зданий, сооружений и помещений</t>
  </si>
  <si>
    <t>07105S2939</t>
  </si>
  <si>
    <t>01015107</t>
  </si>
  <si>
    <t>3100100</t>
  </si>
  <si>
    <t>Текущий ремонт зданий, сооружений</t>
  </si>
  <si>
    <t>01032001</t>
  </si>
  <si>
    <t>2250100</t>
  </si>
  <si>
    <t>01015023</t>
  </si>
  <si>
    <t>01024001</t>
  </si>
  <si>
    <t>Электронно - вычислительная и оргтехника</t>
  </si>
  <si>
    <t>3100500</t>
  </si>
  <si>
    <t>Электротовары</t>
  </si>
  <si>
    <t>01015003</t>
  </si>
  <si>
    <t>3460400</t>
  </si>
  <si>
    <t>51522711</t>
  </si>
  <si>
    <t>25303150</t>
  </si>
  <si>
    <t>25612439106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</si>
</sst>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dd/mm/yyyy\ hh:mm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Arial Cyr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b/>
      <sz val="11"/>
      <name val="Times New Roman"/>
      <family val="1"/>
      <charset val="204"/>
    </font>
    <font>
      <sz val="8.5"/>
      <name val="MS Sans Serif"/>
    </font>
    <font>
      <b/>
      <sz val="11"/>
      <name val="Times New Roman"/>
    </font>
    <font>
      <b/>
      <sz val="8.5"/>
      <name val="MS Sans Serif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left" wrapText="1"/>
    </xf>
    <xf numFmtId="4" fontId="1" fillId="0" borderId="1" xfId="0" applyNumberFormat="1" applyFont="1" applyBorder="1" applyAlignment="1">
      <alignment horizontal="right"/>
    </xf>
    <xf numFmtId="0" fontId="1" fillId="0" borderId="0" xfId="0" applyFont="1" applyBorder="1"/>
    <xf numFmtId="0" fontId="1" fillId="0" borderId="0" xfId="0" applyFont="1" applyAlignment="1"/>
    <xf numFmtId="0" fontId="1" fillId="0" borderId="7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3" fillId="0" borderId="0" xfId="0" applyFont="1"/>
    <xf numFmtId="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" fontId="3" fillId="0" borderId="0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7" xfId="0" applyFont="1" applyBorder="1" applyAlignment="1">
      <alignment horizontal="center" wrapText="1"/>
    </xf>
    <xf numFmtId="4" fontId="5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Border="1" applyAlignment="1" applyProtection="1">
      <alignment horizontal="left" vertical="center" wrapText="1"/>
    </xf>
    <xf numFmtId="4" fontId="1" fillId="0" borderId="0" xfId="0" applyNumberFormat="1" applyFont="1" applyBorder="1"/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wrapText="1"/>
    </xf>
    <xf numFmtId="4" fontId="4" fillId="0" borderId="1" xfId="0" applyNumberFormat="1" applyFont="1" applyBorder="1" applyAlignment="1" applyProtection="1">
      <alignment horizontal="right" wrapText="1"/>
    </xf>
    <xf numFmtId="4" fontId="0" fillId="0" borderId="0" xfId="0" applyNumberFormat="1"/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4" fontId="4" fillId="0" borderId="5" xfId="0" applyNumberFormat="1" applyFont="1" applyFill="1" applyBorder="1" applyAlignment="1" applyProtection="1">
      <alignment horizontal="right" wrapText="1"/>
    </xf>
    <xf numFmtId="49" fontId="4" fillId="0" borderId="1" xfId="0" applyNumberFormat="1" applyFont="1" applyBorder="1" applyAlignment="1" applyProtection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0" xfId="0" applyFont="1" applyBorder="1" applyAlignment="1" applyProtection="1"/>
    <xf numFmtId="49" fontId="7" fillId="0" borderId="9" xfId="0" applyNumberFormat="1" applyFont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center" vertical="center" wrapText="1"/>
    </xf>
    <xf numFmtId="4" fontId="7" fillId="0" borderId="9" xfId="0" applyNumberFormat="1" applyFont="1" applyBorder="1" applyAlignment="1" applyProtection="1">
      <alignment horizontal="right" vertical="center" wrapText="1"/>
    </xf>
    <xf numFmtId="49" fontId="5" fillId="0" borderId="10" xfId="0" applyNumberFormat="1" applyFont="1" applyBorder="1" applyAlignment="1" applyProtection="1">
      <alignment horizontal="left"/>
    </xf>
    <xf numFmtId="49" fontId="5" fillId="0" borderId="11" xfId="0" applyNumberFormat="1" applyFont="1" applyBorder="1" applyAlignment="1" applyProtection="1">
      <alignment horizontal="center"/>
    </xf>
    <xf numFmtId="49" fontId="5" fillId="0" borderId="11" xfId="0" applyNumberFormat="1" applyFont="1" applyBorder="1" applyAlignment="1" applyProtection="1">
      <alignment horizontal="left"/>
    </xf>
    <xf numFmtId="4" fontId="5" fillId="0" borderId="11" xfId="0" applyNumberFormat="1" applyFont="1" applyBorder="1" applyAlignment="1" applyProtection="1">
      <alignment horizontal="right"/>
    </xf>
    <xf numFmtId="43" fontId="3" fillId="0" borderId="1" xfId="1" applyFont="1" applyBorder="1"/>
    <xf numFmtId="0" fontId="1" fillId="0" borderId="7" xfId="0" applyFont="1" applyFill="1" applyBorder="1" applyAlignment="1">
      <alignment horizontal="center"/>
    </xf>
    <xf numFmtId="4" fontId="1" fillId="0" borderId="0" xfId="0" applyNumberFormat="1" applyFont="1"/>
    <xf numFmtId="0" fontId="4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4" fillId="0" borderId="0" xfId="0" applyNumberFormat="1" applyFont="1" applyBorder="1" applyAlignment="1" applyProtection="1">
      <alignment horizontal="center" vertical="center" wrapText="1"/>
    </xf>
    <xf numFmtId="0" fontId="0" fillId="0" borderId="0" xfId="0" applyFont="1"/>
    <xf numFmtId="43" fontId="3" fillId="0" borderId="1" xfId="1" applyFont="1" applyBorder="1" applyAlignment="1"/>
    <xf numFmtId="49" fontId="8" fillId="0" borderId="0" xfId="0" applyNumberFormat="1" applyFont="1" applyBorder="1" applyAlignment="1" applyProtection="1">
      <alignment horizontal="center" vertical="center" wrapText="1"/>
    </xf>
    <xf numFmtId="43" fontId="8" fillId="0" borderId="1" xfId="1" applyFont="1" applyBorder="1" applyAlignment="1" applyProtection="1">
      <alignment vertical="center" wrapText="1"/>
    </xf>
    <xf numFmtId="43" fontId="8" fillId="0" borderId="0" xfId="1" applyFont="1" applyBorder="1" applyAlignment="1" applyProtection="1">
      <alignment vertical="center" wrapText="1"/>
    </xf>
    <xf numFmtId="49" fontId="4" fillId="0" borderId="12" xfId="0" applyNumberFormat="1" applyFont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right" vertical="center" wrapText="1"/>
    </xf>
    <xf numFmtId="4" fontId="4" fillId="0" borderId="12" xfId="0" applyNumberFormat="1" applyFont="1" applyBorder="1" applyAlignment="1" applyProtection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9" fillId="0" borderId="0" xfId="0" applyFont="1" applyBorder="1" applyAlignment="1" applyProtection="1"/>
    <xf numFmtId="0" fontId="10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>
      <alignment horizontal="center"/>
    </xf>
    <xf numFmtId="164" fontId="10" fillId="0" borderId="0" xfId="0" applyNumberFormat="1" applyFont="1" applyBorder="1" applyAlignment="1" applyProtection="1">
      <alignment horizontal="center"/>
    </xf>
    <xf numFmtId="0" fontId="9" fillId="0" borderId="0" xfId="0" applyFont="1" applyBorder="1" applyAlignment="1" applyProtection="1">
      <alignment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5" xfId="0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3" fillId="0" borderId="7" xfId="0" applyFont="1" applyBorder="1" applyAlignment="1">
      <alignment horizontal="left" wrapText="1"/>
    </xf>
    <xf numFmtId="0" fontId="3" fillId="0" borderId="7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9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left"/>
    </xf>
    <xf numFmtId="43" fontId="1" fillId="0" borderId="0" xfId="0" applyNumberFormat="1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2"/>
  <sheetViews>
    <sheetView view="pageBreakPreview" topLeftCell="A25" zoomScaleSheetLayoutView="100" workbookViewId="0">
      <selection activeCell="I38" sqref="I38"/>
    </sheetView>
  </sheetViews>
  <sheetFormatPr defaultRowHeight="15"/>
  <cols>
    <col min="1" max="1" width="44.42578125" style="2" customWidth="1"/>
    <col min="2" max="2" width="8.28515625" style="2" customWidth="1"/>
    <col min="3" max="3" width="10.85546875" style="38" customWidth="1"/>
    <col min="4" max="4" width="14.42578125" style="38" customWidth="1"/>
    <col min="5" max="5" width="14.42578125" style="2" customWidth="1"/>
    <col min="6" max="6" width="9.85546875" style="2" customWidth="1"/>
    <col min="7" max="8" width="17.28515625" style="2" customWidth="1"/>
    <col min="9" max="9" width="10.5703125" style="2" customWidth="1"/>
    <col min="10" max="12" width="19.85546875" style="2" customWidth="1"/>
    <col min="13" max="13" width="9.140625" style="2"/>
    <col min="14" max="14" width="13.7109375" style="2" customWidth="1"/>
    <col min="15" max="16384" width="9.140625" style="2"/>
  </cols>
  <sheetData>
    <row r="1" spans="1:12">
      <c r="A1" s="83"/>
      <c r="B1" s="83"/>
      <c r="C1" s="83"/>
      <c r="J1" s="83" t="s">
        <v>144</v>
      </c>
      <c r="K1" s="83"/>
      <c r="L1" s="83"/>
    </row>
    <row r="2" spans="1:12">
      <c r="A2" s="82"/>
      <c r="B2" s="82"/>
      <c r="C2" s="82"/>
      <c r="J2" s="83" t="s">
        <v>145</v>
      </c>
      <c r="K2" s="83"/>
      <c r="L2" s="83"/>
    </row>
    <row r="3" spans="1:12">
      <c r="A3" s="82"/>
      <c r="B3" s="82"/>
      <c r="C3" s="82"/>
    </row>
    <row r="4" spans="1:12">
      <c r="A4" s="83" t="s">
        <v>146</v>
      </c>
      <c r="B4" s="83"/>
      <c r="C4" s="83"/>
      <c r="J4" s="83" t="s">
        <v>20</v>
      </c>
      <c r="K4" s="83"/>
      <c r="L4" s="83"/>
    </row>
    <row r="5" spans="1:12">
      <c r="A5" s="90" t="s">
        <v>147</v>
      </c>
      <c r="B5" s="90"/>
      <c r="C5" s="90"/>
      <c r="J5" s="90"/>
      <c r="K5" s="90"/>
      <c r="L5" s="90"/>
    </row>
    <row r="6" spans="1:12">
      <c r="A6" s="84" t="s">
        <v>148</v>
      </c>
      <c r="B6" s="84"/>
      <c r="C6" s="84"/>
      <c r="J6" s="84" t="s">
        <v>21</v>
      </c>
      <c r="K6" s="84"/>
      <c r="L6" s="84"/>
    </row>
    <row r="7" spans="1:12">
      <c r="A7" s="85" t="s">
        <v>35</v>
      </c>
      <c r="B7" s="85"/>
      <c r="C7" s="85"/>
      <c r="J7" s="85"/>
      <c r="K7" s="85"/>
      <c r="L7" s="85"/>
    </row>
    <row r="8" spans="1:12">
      <c r="A8" s="84" t="s">
        <v>149</v>
      </c>
      <c r="B8" s="84"/>
      <c r="C8" s="84"/>
      <c r="J8" s="84" t="s">
        <v>22</v>
      </c>
      <c r="K8" s="84"/>
      <c r="L8" s="84"/>
    </row>
    <row r="9" spans="1:12">
      <c r="A9" s="10"/>
      <c r="C9" s="50" t="s">
        <v>44</v>
      </c>
      <c r="J9" s="10"/>
      <c r="L9" s="40"/>
    </row>
    <row r="10" spans="1:12">
      <c r="A10" s="38" t="s">
        <v>16</v>
      </c>
      <c r="C10" s="38" t="s">
        <v>17</v>
      </c>
      <c r="J10" s="38" t="s">
        <v>16</v>
      </c>
      <c r="L10" s="38" t="s">
        <v>17</v>
      </c>
    </row>
    <row r="11" spans="1:12">
      <c r="A11" s="88" t="str">
        <f>A16</f>
        <v xml:space="preserve"> "15" января  2024 г.</v>
      </c>
      <c r="B11" s="88"/>
      <c r="C11" s="88"/>
      <c r="J11" s="88" t="str">
        <f>A11</f>
        <v xml:space="preserve"> "15" января  2024 г.</v>
      </c>
      <c r="K11" s="88"/>
      <c r="L11" s="88"/>
    </row>
    <row r="12" spans="1:12">
      <c r="A12" s="94" t="s">
        <v>150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</row>
    <row r="13" spans="1:12" ht="12.75" customHeight="1">
      <c r="A13" s="95" t="s">
        <v>151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</row>
    <row r="14" spans="1:12">
      <c r="B14" s="83"/>
      <c r="C14" s="83"/>
      <c r="D14" s="83"/>
      <c r="E14" s="83"/>
      <c r="F14" s="83"/>
      <c r="G14" s="83"/>
      <c r="J14" s="38"/>
      <c r="K14" s="38"/>
      <c r="L14" s="3" t="s">
        <v>23</v>
      </c>
    </row>
    <row r="15" spans="1:12">
      <c r="B15" s="38"/>
      <c r="E15" s="9"/>
      <c r="F15" s="9"/>
      <c r="G15" s="38"/>
      <c r="J15" s="88" t="s">
        <v>24</v>
      </c>
      <c r="K15" s="89"/>
      <c r="L15" s="17" t="s">
        <v>36</v>
      </c>
    </row>
    <row r="16" spans="1:12">
      <c r="A16" s="83" t="str">
        <f>'4 раздел (4)'!A33</f>
        <v xml:space="preserve"> "15" января  2024 г.</v>
      </c>
      <c r="B16" s="83"/>
      <c r="C16" s="83"/>
      <c r="D16" s="83"/>
      <c r="E16" s="83"/>
      <c r="F16" s="83"/>
      <c r="G16" s="83"/>
      <c r="H16" s="83"/>
      <c r="I16" s="83"/>
      <c r="J16" s="88" t="s">
        <v>25</v>
      </c>
      <c r="K16" s="89"/>
      <c r="L16" s="3" t="str">
        <f>A16</f>
        <v xml:space="preserve"> "15" января  2024 г.</v>
      </c>
    </row>
    <row r="17" spans="1:14">
      <c r="B17" s="38"/>
      <c r="E17" s="38"/>
      <c r="F17" s="38"/>
      <c r="G17" s="38"/>
      <c r="J17" s="88" t="s">
        <v>26</v>
      </c>
      <c r="K17" s="89"/>
      <c r="L17" s="5" t="s">
        <v>266</v>
      </c>
    </row>
    <row r="18" spans="1:14" ht="15" customHeight="1">
      <c r="A18" s="12" t="s">
        <v>31</v>
      </c>
      <c r="B18" s="86" t="s">
        <v>231</v>
      </c>
      <c r="C18" s="86"/>
      <c r="D18" s="86"/>
      <c r="E18" s="86"/>
      <c r="F18" s="86"/>
      <c r="G18" s="86"/>
      <c r="J18" s="88" t="s">
        <v>27</v>
      </c>
      <c r="K18" s="89"/>
      <c r="L18" s="17" t="s">
        <v>267</v>
      </c>
    </row>
    <row r="19" spans="1:14">
      <c r="A19" s="12" t="s">
        <v>40</v>
      </c>
      <c r="B19" s="86"/>
      <c r="C19" s="86"/>
      <c r="D19" s="86"/>
      <c r="E19" s="86"/>
      <c r="F19" s="86"/>
      <c r="G19" s="86"/>
      <c r="J19" s="88" t="s">
        <v>27</v>
      </c>
      <c r="K19" s="89"/>
      <c r="L19" s="17"/>
    </row>
    <row r="20" spans="1:14">
      <c r="A20" s="12" t="s">
        <v>32</v>
      </c>
      <c r="B20" s="87" t="s">
        <v>35</v>
      </c>
      <c r="C20" s="87"/>
      <c r="D20" s="87"/>
      <c r="E20" s="87"/>
      <c r="F20" s="87"/>
      <c r="G20" s="87"/>
      <c r="J20" s="88" t="s">
        <v>28</v>
      </c>
      <c r="K20" s="89"/>
      <c r="L20" s="17">
        <v>703</v>
      </c>
    </row>
    <row r="21" spans="1:14">
      <c r="A21" s="12" t="s">
        <v>33</v>
      </c>
      <c r="B21" s="87" t="s">
        <v>37</v>
      </c>
      <c r="C21" s="87"/>
      <c r="D21" s="87"/>
      <c r="E21" s="87"/>
      <c r="F21" s="87"/>
      <c r="G21" s="87"/>
      <c r="J21" s="88" t="s">
        <v>29</v>
      </c>
      <c r="K21" s="89"/>
      <c r="L21" s="17" t="s">
        <v>268</v>
      </c>
    </row>
    <row r="22" spans="1:14">
      <c r="A22" s="12" t="s">
        <v>34</v>
      </c>
      <c r="B22" s="96"/>
      <c r="C22" s="96"/>
      <c r="D22" s="96"/>
      <c r="E22" s="96"/>
      <c r="F22" s="96"/>
      <c r="G22" s="96"/>
      <c r="J22" s="88" t="s">
        <v>30</v>
      </c>
      <c r="K22" s="89"/>
      <c r="L22" s="17">
        <v>383</v>
      </c>
    </row>
    <row r="23" spans="1:14" ht="15.75" customHeight="1">
      <c r="A23" s="38"/>
      <c r="B23" s="38"/>
      <c r="E23" s="38"/>
      <c r="F23" s="38"/>
      <c r="G23" s="38"/>
      <c r="H23" s="38"/>
      <c r="I23" s="38"/>
      <c r="J23" s="38"/>
    </row>
    <row r="24" spans="1:14" ht="50.25" customHeight="1">
      <c r="A24" s="93" t="s">
        <v>152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4" ht="15.7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21" t="s">
        <v>42</v>
      </c>
    </row>
    <row r="26" spans="1:14" ht="30" customHeight="1">
      <c r="A26" s="91" t="s">
        <v>0</v>
      </c>
      <c r="B26" s="91" t="s">
        <v>1</v>
      </c>
      <c r="C26" s="91" t="s">
        <v>2</v>
      </c>
      <c r="D26" s="91"/>
      <c r="E26" s="91"/>
      <c r="F26" s="91"/>
      <c r="G26" s="91" t="s">
        <v>7</v>
      </c>
      <c r="H26" s="91"/>
      <c r="I26" s="91"/>
      <c r="J26" s="91" t="s">
        <v>153</v>
      </c>
      <c r="K26" s="91" t="s">
        <v>154</v>
      </c>
      <c r="L26" s="91" t="s">
        <v>220</v>
      </c>
      <c r="M26" s="1"/>
      <c r="N26" s="1"/>
    </row>
    <row r="27" spans="1:14" ht="30" customHeight="1">
      <c r="A27" s="91"/>
      <c r="B27" s="91"/>
      <c r="C27" s="36" t="s">
        <v>3</v>
      </c>
      <c r="D27" s="36" t="s">
        <v>4</v>
      </c>
      <c r="E27" s="36" t="s">
        <v>5</v>
      </c>
      <c r="F27" s="36" t="s">
        <v>6</v>
      </c>
      <c r="G27" s="36" t="s">
        <v>8</v>
      </c>
      <c r="H27" s="36" t="s">
        <v>9</v>
      </c>
      <c r="I27" s="36" t="s">
        <v>10</v>
      </c>
      <c r="J27" s="91"/>
      <c r="K27" s="91"/>
      <c r="L27" s="91"/>
      <c r="M27" s="1"/>
    </row>
    <row r="28" spans="1:14">
      <c r="A28" s="39">
        <v>1</v>
      </c>
      <c r="B28" s="39">
        <v>2</v>
      </c>
      <c r="C28" s="39">
        <v>3</v>
      </c>
      <c r="D28" s="39">
        <v>4</v>
      </c>
      <c r="E28" s="39">
        <v>5</v>
      </c>
      <c r="F28" s="39">
        <v>6</v>
      </c>
      <c r="G28" s="92">
        <v>7</v>
      </c>
      <c r="H28" s="92"/>
      <c r="I28" s="92"/>
      <c r="J28" s="39">
        <v>8</v>
      </c>
      <c r="K28" s="39" t="s">
        <v>38</v>
      </c>
      <c r="L28" s="39" t="s">
        <v>39</v>
      </c>
    </row>
    <row r="29" spans="1:14">
      <c r="A29" s="57" t="s">
        <v>49</v>
      </c>
      <c r="B29" s="58" t="s">
        <v>50</v>
      </c>
      <c r="C29" s="58" t="s">
        <v>51</v>
      </c>
      <c r="D29" s="58" t="s">
        <v>52</v>
      </c>
      <c r="E29" s="58" t="s">
        <v>53</v>
      </c>
      <c r="F29" s="58" t="s">
        <v>54</v>
      </c>
      <c r="G29" s="58" t="s">
        <v>55</v>
      </c>
      <c r="H29" s="58" t="s">
        <v>56</v>
      </c>
      <c r="I29" s="58" t="s">
        <v>57</v>
      </c>
      <c r="J29" s="59">
        <v>433160</v>
      </c>
      <c r="K29" s="59">
        <v>433160</v>
      </c>
      <c r="L29" s="59">
        <v>433160</v>
      </c>
    </row>
    <row r="30" spans="1:14">
      <c r="A30" s="57" t="s">
        <v>172</v>
      </c>
      <c r="B30" s="58" t="s">
        <v>59</v>
      </c>
      <c r="C30" s="58" t="s">
        <v>51</v>
      </c>
      <c r="D30" s="58" t="s">
        <v>52</v>
      </c>
      <c r="E30" s="58" t="s">
        <v>76</v>
      </c>
      <c r="F30" s="58" t="s">
        <v>54</v>
      </c>
      <c r="G30" s="58" t="s">
        <v>93</v>
      </c>
      <c r="H30" s="58" t="s">
        <v>173</v>
      </c>
      <c r="I30" s="58" t="s">
        <v>80</v>
      </c>
      <c r="J30" s="59">
        <v>50000</v>
      </c>
      <c r="K30" s="59">
        <v>50000</v>
      </c>
      <c r="L30" s="59">
        <v>50000</v>
      </c>
    </row>
    <row r="31" spans="1:14">
      <c r="A31" s="57" t="s">
        <v>58</v>
      </c>
      <c r="B31" s="58" t="s">
        <v>62</v>
      </c>
      <c r="C31" s="58" t="s">
        <v>51</v>
      </c>
      <c r="D31" s="58" t="s">
        <v>52</v>
      </c>
      <c r="E31" s="58" t="s">
        <v>53</v>
      </c>
      <c r="F31" s="58" t="s">
        <v>54</v>
      </c>
      <c r="G31" s="58" t="s">
        <v>55</v>
      </c>
      <c r="H31" s="58" t="s">
        <v>60</v>
      </c>
      <c r="I31" s="58" t="s">
        <v>57</v>
      </c>
      <c r="J31" s="59">
        <v>22158.45</v>
      </c>
      <c r="K31" s="59">
        <v>22158.45</v>
      </c>
      <c r="L31" s="59">
        <v>22158.45</v>
      </c>
    </row>
    <row r="32" spans="1:14">
      <c r="A32" s="57" t="s">
        <v>61</v>
      </c>
      <c r="B32" s="58" t="s">
        <v>66</v>
      </c>
      <c r="C32" s="58" t="s">
        <v>51</v>
      </c>
      <c r="D32" s="58" t="s">
        <v>52</v>
      </c>
      <c r="E32" s="58" t="s">
        <v>53</v>
      </c>
      <c r="F32" s="58" t="s">
        <v>54</v>
      </c>
      <c r="G32" s="58" t="s">
        <v>63</v>
      </c>
      <c r="H32" s="58" t="s">
        <v>64</v>
      </c>
      <c r="I32" s="58" t="s">
        <v>57</v>
      </c>
      <c r="J32" s="59">
        <v>2000</v>
      </c>
      <c r="K32" s="59">
        <v>0</v>
      </c>
      <c r="L32" s="59">
        <v>0</v>
      </c>
    </row>
    <row r="33" spans="1:12">
      <c r="A33" s="57" t="s">
        <v>61</v>
      </c>
      <c r="B33" s="58" t="s">
        <v>71</v>
      </c>
      <c r="C33" s="58" t="s">
        <v>51</v>
      </c>
      <c r="D33" s="58" t="s">
        <v>52</v>
      </c>
      <c r="E33" s="58" t="s">
        <v>53</v>
      </c>
      <c r="F33" s="58" t="s">
        <v>54</v>
      </c>
      <c r="G33" s="58" t="s">
        <v>234</v>
      </c>
      <c r="H33" s="58" t="s">
        <v>64</v>
      </c>
      <c r="I33" s="58" t="s">
        <v>57</v>
      </c>
      <c r="J33" s="59">
        <v>1000</v>
      </c>
      <c r="K33" s="59">
        <v>0</v>
      </c>
      <c r="L33" s="59">
        <v>0</v>
      </c>
    </row>
    <row r="34" spans="1:12">
      <c r="A34" s="57" t="s">
        <v>61</v>
      </c>
      <c r="B34" s="58" t="s">
        <v>75</v>
      </c>
      <c r="C34" s="58" t="s">
        <v>51</v>
      </c>
      <c r="D34" s="58" t="s">
        <v>52</v>
      </c>
      <c r="E34" s="58" t="s">
        <v>53</v>
      </c>
      <c r="F34" s="58" t="s">
        <v>54</v>
      </c>
      <c r="G34" s="58" t="s">
        <v>228</v>
      </c>
      <c r="H34" s="58" t="s">
        <v>64</v>
      </c>
      <c r="I34" s="58" t="s">
        <v>57</v>
      </c>
      <c r="J34" s="59">
        <v>12600</v>
      </c>
      <c r="K34" s="59">
        <v>0</v>
      </c>
      <c r="L34" s="59">
        <v>0</v>
      </c>
    </row>
    <row r="35" spans="1:12" ht="30">
      <c r="A35" s="57" t="s">
        <v>178</v>
      </c>
      <c r="B35" s="58" t="s">
        <v>82</v>
      </c>
      <c r="C35" s="58" t="s">
        <v>51</v>
      </c>
      <c r="D35" s="58" t="s">
        <v>52</v>
      </c>
      <c r="E35" s="58" t="s">
        <v>53</v>
      </c>
      <c r="F35" s="58" t="s">
        <v>54</v>
      </c>
      <c r="G35" s="58" t="s">
        <v>229</v>
      </c>
      <c r="H35" s="58" t="s">
        <v>179</v>
      </c>
      <c r="I35" s="58" t="s">
        <v>57</v>
      </c>
      <c r="J35" s="59">
        <v>76482.600000000006</v>
      </c>
      <c r="K35" s="59">
        <v>76482.600000000006</v>
      </c>
      <c r="L35" s="59">
        <v>76482.600000000006</v>
      </c>
    </row>
    <row r="36" spans="1:12" ht="30">
      <c r="A36" s="57" t="s">
        <v>65</v>
      </c>
      <c r="B36" s="58" t="s">
        <v>85</v>
      </c>
      <c r="C36" s="58" t="s">
        <v>51</v>
      </c>
      <c r="D36" s="58" t="s">
        <v>52</v>
      </c>
      <c r="E36" s="58" t="s">
        <v>53</v>
      </c>
      <c r="F36" s="58" t="s">
        <v>67</v>
      </c>
      <c r="G36" s="58" t="s">
        <v>68</v>
      </c>
      <c r="H36" s="58" t="s">
        <v>69</v>
      </c>
      <c r="I36" s="58" t="s">
        <v>57</v>
      </c>
      <c r="J36" s="59">
        <v>29170</v>
      </c>
      <c r="K36" s="59">
        <v>0</v>
      </c>
      <c r="L36" s="59">
        <v>0</v>
      </c>
    </row>
    <row r="37" spans="1:12" ht="30">
      <c r="A37" s="57" t="s">
        <v>235</v>
      </c>
      <c r="B37" s="58" t="s">
        <v>38</v>
      </c>
      <c r="C37" s="58" t="s">
        <v>51</v>
      </c>
      <c r="D37" s="58" t="s">
        <v>52</v>
      </c>
      <c r="E37" s="58" t="s">
        <v>174</v>
      </c>
      <c r="F37" s="58" t="s">
        <v>236</v>
      </c>
      <c r="G37" s="58" t="s">
        <v>237</v>
      </c>
      <c r="H37" s="58" t="s">
        <v>238</v>
      </c>
      <c r="I37" s="58" t="s">
        <v>80</v>
      </c>
      <c r="J37" s="59">
        <v>12825</v>
      </c>
      <c r="K37" s="59">
        <v>12825</v>
      </c>
      <c r="L37" s="59">
        <v>12825</v>
      </c>
    </row>
    <row r="38" spans="1:12" ht="30">
      <c r="A38" s="57" t="s">
        <v>235</v>
      </c>
      <c r="B38" s="58" t="s">
        <v>39</v>
      </c>
      <c r="C38" s="58" t="s">
        <v>51</v>
      </c>
      <c r="D38" s="58" t="s">
        <v>52</v>
      </c>
      <c r="E38" s="58" t="s">
        <v>175</v>
      </c>
      <c r="F38" s="58" t="s">
        <v>236</v>
      </c>
      <c r="G38" s="58" t="s">
        <v>237</v>
      </c>
      <c r="H38" s="58" t="s">
        <v>238</v>
      </c>
      <c r="I38" s="58" t="s">
        <v>176</v>
      </c>
      <c r="J38" s="59">
        <v>711.54</v>
      </c>
      <c r="K38" s="59">
        <v>711.54</v>
      </c>
      <c r="L38" s="59">
        <v>711.54</v>
      </c>
    </row>
    <row r="39" spans="1:12" ht="30">
      <c r="A39" s="57" t="s">
        <v>235</v>
      </c>
      <c r="B39" s="58" t="s">
        <v>91</v>
      </c>
      <c r="C39" s="58" t="s">
        <v>51</v>
      </c>
      <c r="D39" s="58" t="s">
        <v>52</v>
      </c>
      <c r="E39" s="58" t="s">
        <v>175</v>
      </c>
      <c r="F39" s="58" t="s">
        <v>236</v>
      </c>
      <c r="G39" s="58" t="s">
        <v>237</v>
      </c>
      <c r="H39" s="58" t="s">
        <v>238</v>
      </c>
      <c r="I39" s="58" t="s">
        <v>177</v>
      </c>
      <c r="J39" s="59">
        <v>7194.46</v>
      </c>
      <c r="K39" s="59">
        <v>7194.46</v>
      </c>
      <c r="L39" s="59">
        <v>7194.46</v>
      </c>
    </row>
    <row r="40" spans="1:12" hidden="1">
      <c r="A40" s="57"/>
      <c r="B40" s="58"/>
      <c r="C40" s="58"/>
      <c r="D40" s="58"/>
      <c r="E40" s="58"/>
      <c r="F40" s="58"/>
      <c r="G40" s="58"/>
      <c r="H40" s="58"/>
      <c r="I40" s="58"/>
      <c r="J40" s="59"/>
      <c r="K40" s="59"/>
      <c r="L40" s="59"/>
    </row>
    <row r="41" spans="1:12" hidden="1">
      <c r="A41" s="57"/>
      <c r="B41" s="58"/>
      <c r="C41" s="58"/>
      <c r="D41" s="58"/>
      <c r="E41" s="58"/>
      <c r="F41" s="58"/>
      <c r="G41" s="58"/>
      <c r="H41" s="58"/>
      <c r="I41" s="58"/>
      <c r="J41" s="59"/>
      <c r="K41" s="59"/>
      <c r="L41" s="59"/>
    </row>
    <row r="42" spans="1:12" hidden="1">
      <c r="A42" s="57"/>
      <c r="B42" s="58"/>
      <c r="C42" s="58"/>
      <c r="D42" s="58"/>
      <c r="E42" s="58"/>
      <c r="F42" s="58"/>
      <c r="G42" s="58"/>
      <c r="H42" s="58"/>
      <c r="I42" s="58"/>
      <c r="J42" s="59"/>
      <c r="K42" s="59"/>
      <c r="L42" s="59"/>
    </row>
    <row r="43" spans="1:12" hidden="1">
      <c r="A43" s="57"/>
      <c r="B43" s="58"/>
      <c r="C43" s="58"/>
      <c r="D43" s="58"/>
      <c r="E43" s="58"/>
      <c r="F43" s="58"/>
      <c r="G43" s="58"/>
      <c r="H43" s="58"/>
      <c r="I43" s="58"/>
      <c r="J43" s="59"/>
      <c r="K43" s="59"/>
      <c r="L43" s="59"/>
    </row>
    <row r="44" spans="1:12" hidden="1">
      <c r="A44" s="57"/>
      <c r="B44" s="58"/>
      <c r="C44" s="58"/>
      <c r="D44" s="58"/>
      <c r="E44" s="58"/>
      <c r="F44" s="58"/>
      <c r="G44" s="58"/>
      <c r="H44" s="58"/>
      <c r="I44" s="58"/>
      <c r="J44" s="59"/>
      <c r="K44" s="59"/>
      <c r="L44" s="59"/>
    </row>
    <row r="45" spans="1:12" hidden="1">
      <c r="A45" s="57"/>
      <c r="B45" s="58"/>
      <c r="C45" s="58"/>
      <c r="D45" s="58"/>
      <c r="E45" s="58"/>
      <c r="F45" s="58"/>
      <c r="G45" s="58"/>
      <c r="H45" s="58"/>
      <c r="I45" s="58"/>
      <c r="J45" s="59"/>
      <c r="K45" s="59"/>
      <c r="L45" s="59"/>
    </row>
    <row r="46" spans="1:12" hidden="1">
      <c r="A46" s="57"/>
      <c r="B46" s="58"/>
      <c r="C46" s="58"/>
      <c r="D46" s="58"/>
      <c r="E46" s="58"/>
      <c r="F46" s="58"/>
      <c r="G46" s="58"/>
      <c r="H46" s="58"/>
      <c r="I46" s="58"/>
      <c r="J46" s="59"/>
      <c r="K46" s="59"/>
      <c r="L46" s="59"/>
    </row>
    <row r="47" spans="1:12" hidden="1">
      <c r="A47" s="57"/>
      <c r="B47" s="58"/>
      <c r="C47" s="58"/>
      <c r="D47" s="58"/>
      <c r="E47" s="58"/>
      <c r="F47" s="58"/>
      <c r="G47" s="58"/>
      <c r="H47" s="58"/>
      <c r="I47" s="58"/>
      <c r="J47" s="59"/>
      <c r="K47" s="59"/>
      <c r="L47" s="59"/>
    </row>
    <row r="48" spans="1:12" hidden="1">
      <c r="A48" s="57"/>
      <c r="B48" s="58"/>
      <c r="C48" s="58"/>
      <c r="D48" s="58"/>
      <c r="E48" s="58"/>
      <c r="F48" s="58"/>
      <c r="G48" s="58"/>
      <c r="H48" s="58"/>
      <c r="I48" s="58"/>
      <c r="J48" s="59"/>
      <c r="K48" s="59"/>
      <c r="L48" s="59"/>
    </row>
    <row r="49" spans="1:12" hidden="1">
      <c r="A49" s="57"/>
      <c r="B49" s="58"/>
      <c r="C49" s="58"/>
      <c r="D49" s="58"/>
      <c r="E49" s="58"/>
      <c r="F49" s="58"/>
      <c r="G49" s="58"/>
      <c r="H49" s="58"/>
      <c r="I49" s="58"/>
      <c r="J49" s="59"/>
      <c r="K49" s="59"/>
      <c r="L49" s="59"/>
    </row>
    <row r="50" spans="1:12" hidden="1">
      <c r="A50" s="57"/>
      <c r="B50" s="58"/>
      <c r="C50" s="58"/>
      <c r="D50" s="58"/>
      <c r="E50" s="58"/>
      <c r="F50" s="58"/>
      <c r="G50" s="58"/>
      <c r="H50" s="58"/>
      <c r="I50" s="58"/>
      <c r="J50" s="59"/>
      <c r="K50" s="59"/>
      <c r="L50" s="59"/>
    </row>
    <row r="51" spans="1:12" hidden="1">
      <c r="A51" s="57"/>
      <c r="B51" s="58"/>
      <c r="C51" s="58"/>
      <c r="D51" s="58"/>
      <c r="E51" s="58"/>
      <c r="F51" s="58"/>
      <c r="G51" s="58"/>
      <c r="H51" s="58"/>
      <c r="I51" s="58"/>
      <c r="J51" s="59"/>
      <c r="K51" s="59"/>
      <c r="L51" s="59"/>
    </row>
    <row r="52" spans="1:12" hidden="1">
      <c r="A52" s="57"/>
      <c r="B52" s="58"/>
      <c r="C52" s="58"/>
      <c r="D52" s="58"/>
      <c r="E52" s="58"/>
      <c r="F52" s="58"/>
      <c r="G52" s="58"/>
      <c r="H52" s="58"/>
      <c r="I52" s="58"/>
      <c r="J52" s="59"/>
      <c r="K52" s="59"/>
      <c r="L52" s="59"/>
    </row>
    <row r="53" spans="1:12" hidden="1">
      <c r="A53" s="57"/>
      <c r="B53" s="58"/>
      <c r="C53" s="58"/>
      <c r="D53" s="58"/>
      <c r="E53" s="58"/>
      <c r="F53" s="58"/>
      <c r="G53" s="58"/>
      <c r="H53" s="58"/>
      <c r="I53" s="58"/>
      <c r="J53" s="59"/>
      <c r="K53" s="59"/>
      <c r="L53" s="59"/>
    </row>
    <row r="54" spans="1:12" hidden="1">
      <c r="A54" s="57"/>
      <c r="B54" s="58"/>
      <c r="C54" s="58"/>
      <c r="D54" s="58"/>
      <c r="E54" s="58"/>
      <c r="F54" s="58"/>
      <c r="G54" s="58"/>
      <c r="H54" s="58"/>
      <c r="I54" s="58"/>
      <c r="J54" s="59"/>
      <c r="K54" s="59"/>
      <c r="L54" s="59"/>
    </row>
    <row r="55" spans="1:12" hidden="1">
      <c r="A55" s="57"/>
      <c r="B55" s="58"/>
      <c r="C55" s="58"/>
      <c r="D55" s="58"/>
      <c r="E55" s="58"/>
      <c r="F55" s="58"/>
      <c r="G55" s="58"/>
      <c r="H55" s="58"/>
      <c r="I55" s="58"/>
      <c r="J55" s="59"/>
      <c r="K55" s="59"/>
      <c r="L55" s="59"/>
    </row>
    <row r="56" spans="1:12" hidden="1">
      <c r="A56" s="57"/>
      <c r="B56" s="58"/>
      <c r="C56" s="58"/>
      <c r="D56" s="58"/>
      <c r="E56" s="58"/>
      <c r="F56" s="58"/>
      <c r="G56" s="58"/>
      <c r="H56" s="58"/>
      <c r="I56" s="58"/>
      <c r="J56" s="59"/>
      <c r="K56" s="59"/>
      <c r="L56" s="59"/>
    </row>
    <row r="57" spans="1:12" hidden="1">
      <c r="A57" s="57"/>
      <c r="B57" s="58"/>
      <c r="C57" s="58"/>
      <c r="D57" s="58"/>
      <c r="E57" s="58"/>
      <c r="F57" s="58"/>
      <c r="G57" s="58"/>
      <c r="H57" s="58"/>
      <c r="I57" s="58"/>
      <c r="J57" s="59"/>
      <c r="K57" s="59"/>
      <c r="L57" s="59"/>
    </row>
    <row r="58" spans="1:12" ht="15" hidden="1" customHeight="1">
      <c r="A58" s="57"/>
      <c r="B58" s="58"/>
      <c r="C58" s="58"/>
      <c r="D58" s="58"/>
      <c r="E58" s="58"/>
      <c r="F58" s="58"/>
      <c r="G58" s="58"/>
      <c r="H58" s="58"/>
      <c r="I58" s="58"/>
      <c r="J58" s="59"/>
      <c r="K58" s="59"/>
      <c r="L58" s="59"/>
    </row>
    <row r="59" spans="1:12" ht="15" hidden="1" customHeight="1">
      <c r="A59" s="57"/>
      <c r="B59" s="58"/>
      <c r="C59" s="58"/>
      <c r="D59" s="58"/>
      <c r="E59" s="58"/>
      <c r="F59" s="58"/>
      <c r="G59" s="58"/>
      <c r="H59" s="58"/>
      <c r="I59" s="58"/>
      <c r="J59" s="59"/>
      <c r="K59" s="59"/>
      <c r="L59" s="59"/>
    </row>
    <row r="60" spans="1:12" s="8" customFormat="1" hidden="1">
      <c r="A60" s="57"/>
      <c r="B60" s="58"/>
      <c r="C60" s="58"/>
      <c r="D60" s="58"/>
      <c r="E60" s="58"/>
      <c r="F60" s="58"/>
      <c r="G60" s="58"/>
      <c r="H60" s="58"/>
      <c r="I60" s="58"/>
      <c r="J60" s="59"/>
      <c r="K60" s="59"/>
      <c r="L60" s="59"/>
    </row>
    <row r="61" spans="1:12" hidden="1">
      <c r="A61" s="57"/>
      <c r="B61" s="58"/>
      <c r="C61" s="58"/>
      <c r="D61" s="58"/>
      <c r="E61" s="58"/>
      <c r="F61" s="58"/>
      <c r="G61" s="58"/>
      <c r="H61" s="58"/>
      <c r="I61" s="58"/>
      <c r="J61" s="59"/>
      <c r="K61" s="59"/>
      <c r="L61" s="59"/>
    </row>
    <row r="62" spans="1:12" hidden="1">
      <c r="A62" s="57"/>
      <c r="B62" s="58"/>
      <c r="C62" s="58"/>
      <c r="D62" s="58"/>
      <c r="E62" s="58"/>
      <c r="F62" s="58"/>
      <c r="G62" s="58"/>
      <c r="H62" s="58"/>
      <c r="I62" s="58"/>
      <c r="J62" s="59"/>
      <c r="K62" s="59"/>
      <c r="L62" s="59"/>
    </row>
    <row r="63" spans="1:12" hidden="1">
      <c r="A63" s="57"/>
      <c r="B63" s="58"/>
      <c r="C63" s="58"/>
      <c r="D63" s="58"/>
      <c r="E63" s="58"/>
      <c r="F63" s="58"/>
      <c r="G63" s="58"/>
      <c r="H63" s="58"/>
      <c r="I63" s="58"/>
      <c r="J63" s="59"/>
      <c r="K63" s="59"/>
      <c r="L63" s="59"/>
    </row>
    <row r="64" spans="1:12" hidden="1">
      <c r="A64" s="57"/>
      <c r="B64" s="58"/>
      <c r="C64" s="58"/>
      <c r="D64" s="58"/>
      <c r="E64" s="58"/>
      <c r="F64" s="58"/>
      <c r="G64" s="58"/>
      <c r="H64" s="58"/>
      <c r="I64" s="58"/>
      <c r="J64" s="59"/>
      <c r="K64" s="59"/>
      <c r="L64" s="59"/>
    </row>
    <row r="65" spans="1:12" hidden="1">
      <c r="A65" s="57"/>
      <c r="B65" s="58"/>
      <c r="C65" s="58"/>
      <c r="D65" s="58"/>
      <c r="E65" s="58"/>
      <c r="F65" s="58"/>
      <c r="G65" s="58"/>
      <c r="H65" s="58"/>
      <c r="I65" s="58"/>
      <c r="J65" s="59"/>
      <c r="K65" s="59"/>
      <c r="L65" s="59"/>
    </row>
    <row r="66" spans="1:12" hidden="1">
      <c r="A66" s="57"/>
      <c r="B66" s="58"/>
      <c r="C66" s="58"/>
      <c r="D66" s="58"/>
      <c r="E66" s="58"/>
      <c r="F66" s="58"/>
      <c r="G66" s="58"/>
      <c r="H66" s="58"/>
      <c r="I66" s="58"/>
      <c r="J66" s="59"/>
      <c r="K66" s="59"/>
      <c r="L66" s="59"/>
    </row>
    <row r="67" spans="1:12" hidden="1">
      <c r="A67" s="57"/>
      <c r="B67" s="58"/>
      <c r="C67" s="58"/>
      <c r="D67" s="58"/>
      <c r="E67" s="58"/>
      <c r="F67" s="58"/>
      <c r="G67" s="58"/>
      <c r="H67" s="58"/>
      <c r="I67" s="58"/>
      <c r="J67" s="59"/>
      <c r="K67" s="59"/>
      <c r="L67" s="59"/>
    </row>
    <row r="68" spans="1:12" hidden="1">
      <c r="A68" s="57"/>
      <c r="B68" s="58"/>
      <c r="C68" s="58"/>
      <c r="D68" s="58"/>
      <c r="E68" s="58"/>
      <c r="F68" s="58"/>
      <c r="G68" s="58"/>
      <c r="H68" s="58"/>
      <c r="I68" s="58"/>
      <c r="J68" s="59"/>
      <c r="K68" s="59"/>
      <c r="L68" s="59"/>
    </row>
    <row r="69" spans="1:12" hidden="1">
      <c r="A69" s="57"/>
      <c r="B69" s="58"/>
      <c r="C69" s="58"/>
      <c r="D69" s="58"/>
      <c r="E69" s="58"/>
      <c r="F69" s="58"/>
      <c r="G69" s="58"/>
      <c r="H69" s="58"/>
      <c r="I69" s="58"/>
      <c r="J69" s="59"/>
      <c r="K69" s="59"/>
      <c r="L69" s="59"/>
    </row>
    <row r="70" spans="1:12" hidden="1">
      <c r="A70" s="57"/>
      <c r="B70" s="58"/>
      <c r="C70" s="58"/>
      <c r="D70" s="58"/>
      <c r="E70" s="58"/>
      <c r="F70" s="58"/>
      <c r="G70" s="58"/>
      <c r="H70" s="58"/>
      <c r="I70" s="58"/>
      <c r="J70" s="59"/>
      <c r="K70" s="59"/>
      <c r="L70" s="59"/>
    </row>
    <row r="71" spans="1:12" hidden="1">
      <c r="A71" s="57"/>
      <c r="B71" s="58"/>
      <c r="C71" s="58"/>
      <c r="D71" s="58"/>
      <c r="E71" s="58"/>
      <c r="F71" s="58"/>
      <c r="G71" s="58"/>
      <c r="H71" s="58"/>
      <c r="I71" s="58"/>
      <c r="J71" s="59"/>
      <c r="K71" s="59"/>
      <c r="L71" s="59"/>
    </row>
    <row r="72" spans="1:12" hidden="1">
      <c r="A72" s="57"/>
      <c r="B72" s="58"/>
      <c r="C72" s="58"/>
      <c r="D72" s="58"/>
      <c r="E72" s="58"/>
      <c r="F72" s="58"/>
      <c r="G72" s="58"/>
      <c r="H72" s="58"/>
      <c r="I72" s="58"/>
      <c r="J72" s="59"/>
      <c r="K72" s="59"/>
      <c r="L72" s="59"/>
    </row>
    <row r="73" spans="1:12" hidden="1">
      <c r="A73" s="57"/>
      <c r="B73" s="58"/>
      <c r="C73" s="58"/>
      <c r="D73" s="58"/>
      <c r="E73" s="58"/>
      <c r="F73" s="58"/>
      <c r="G73" s="58"/>
      <c r="H73" s="58"/>
      <c r="I73" s="58"/>
      <c r="J73" s="59"/>
      <c r="K73" s="59"/>
      <c r="L73" s="59"/>
    </row>
    <row r="74" spans="1:12" hidden="1">
      <c r="A74" s="57"/>
      <c r="B74" s="58"/>
      <c r="C74" s="58"/>
      <c r="D74" s="58"/>
      <c r="E74" s="58"/>
      <c r="F74" s="58"/>
      <c r="G74" s="58"/>
      <c r="H74" s="58"/>
      <c r="I74" s="58"/>
      <c r="J74" s="59"/>
      <c r="K74" s="59"/>
      <c r="L74" s="59"/>
    </row>
    <row r="75" spans="1:12" hidden="1">
      <c r="A75" s="57"/>
      <c r="B75" s="58"/>
      <c r="C75" s="58"/>
      <c r="D75" s="58"/>
      <c r="E75" s="58"/>
      <c r="F75" s="58"/>
      <c r="G75" s="58"/>
      <c r="H75" s="58"/>
      <c r="I75" s="58"/>
      <c r="J75" s="59"/>
      <c r="K75" s="59"/>
      <c r="L75" s="59"/>
    </row>
    <row r="76" spans="1:12" hidden="1">
      <c r="A76" s="57"/>
      <c r="B76" s="58"/>
      <c r="C76" s="58"/>
      <c r="D76" s="58"/>
      <c r="E76" s="58"/>
      <c r="F76" s="58"/>
      <c r="G76" s="58"/>
      <c r="H76" s="58"/>
      <c r="I76" s="58"/>
      <c r="J76" s="59"/>
      <c r="K76" s="59"/>
      <c r="L76" s="59"/>
    </row>
    <row r="77" spans="1:12" hidden="1">
      <c r="A77" s="57"/>
      <c r="B77" s="58"/>
      <c r="C77" s="58"/>
      <c r="D77" s="58"/>
      <c r="E77" s="58"/>
      <c r="F77" s="58"/>
      <c r="G77" s="58"/>
      <c r="H77" s="58"/>
      <c r="I77" s="58"/>
      <c r="J77" s="59"/>
      <c r="K77" s="59"/>
      <c r="L77" s="59"/>
    </row>
    <row r="78" spans="1:12" hidden="1">
      <c r="A78" s="57"/>
      <c r="B78" s="58"/>
      <c r="C78" s="58"/>
      <c r="D78" s="58"/>
      <c r="E78" s="58"/>
      <c r="F78" s="58"/>
      <c r="G78" s="58"/>
      <c r="H78" s="58"/>
      <c r="I78" s="58"/>
      <c r="J78" s="59"/>
      <c r="K78" s="59"/>
      <c r="L78" s="59"/>
    </row>
    <row r="81" spans="10:12">
      <c r="J81" s="80" t="s">
        <v>13</v>
      </c>
      <c r="K81" s="81"/>
      <c r="L81" s="18">
        <v>1</v>
      </c>
    </row>
    <row r="82" spans="10:12">
      <c r="J82" s="80" t="s">
        <v>14</v>
      </c>
      <c r="K82" s="81"/>
      <c r="L82" s="18">
        <v>8</v>
      </c>
    </row>
  </sheetData>
  <mergeCells count="45">
    <mergeCell ref="G28:I28"/>
    <mergeCell ref="K26:K27"/>
    <mergeCell ref="L26:L27"/>
    <mergeCell ref="A24:L24"/>
    <mergeCell ref="J11:L11"/>
    <mergeCell ref="A12:L12"/>
    <mergeCell ref="A13:L13"/>
    <mergeCell ref="A16:I16"/>
    <mergeCell ref="J15:K15"/>
    <mergeCell ref="J16:K16"/>
    <mergeCell ref="J17:K17"/>
    <mergeCell ref="B22:G22"/>
    <mergeCell ref="J20:K20"/>
    <mergeCell ref="J21:K21"/>
    <mergeCell ref="J22:K22"/>
    <mergeCell ref="B14:G14"/>
    <mergeCell ref="C26:F26"/>
    <mergeCell ref="G26:I26"/>
    <mergeCell ref="J26:J27"/>
    <mergeCell ref="A26:A27"/>
    <mergeCell ref="B26:B27"/>
    <mergeCell ref="J7:L7"/>
    <mergeCell ref="J8:L8"/>
    <mergeCell ref="B19:G19"/>
    <mergeCell ref="A4:C4"/>
    <mergeCell ref="A5:C5"/>
    <mergeCell ref="A8:C8"/>
    <mergeCell ref="A11:C11"/>
    <mergeCell ref="J19:K19"/>
    <mergeCell ref="J81:K81"/>
    <mergeCell ref="J82:K82"/>
    <mergeCell ref="A3:C3"/>
    <mergeCell ref="A2:C2"/>
    <mergeCell ref="A1:C1"/>
    <mergeCell ref="A6:C6"/>
    <mergeCell ref="A7:C7"/>
    <mergeCell ref="J1:L1"/>
    <mergeCell ref="J2:L2"/>
    <mergeCell ref="B18:G18"/>
    <mergeCell ref="B20:G20"/>
    <mergeCell ref="B21:G21"/>
    <mergeCell ref="J18:K18"/>
    <mergeCell ref="J4:L4"/>
    <mergeCell ref="J5:L5"/>
    <mergeCell ref="J6:L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0"/>
  <sheetViews>
    <sheetView view="pageBreakPreview" zoomScale="89" zoomScaleSheetLayoutView="89" workbookViewId="0">
      <selection activeCell="E15" sqref="E15"/>
    </sheetView>
  </sheetViews>
  <sheetFormatPr defaultRowHeight="15"/>
  <cols>
    <col min="1" max="1" width="26.42578125" style="2" customWidth="1"/>
    <col min="2" max="2" width="12.7109375" style="2" customWidth="1"/>
    <col min="3" max="3" width="22.5703125" style="2" customWidth="1"/>
    <col min="4" max="4" width="10.7109375" style="2" customWidth="1"/>
    <col min="5" max="5" width="17.85546875" style="2" customWidth="1"/>
    <col min="6" max="6" width="12.5703125" style="2" customWidth="1"/>
    <col min="7" max="7" width="19.85546875" style="2" customWidth="1"/>
    <col min="8" max="10" width="17.7109375" style="2" customWidth="1"/>
    <col min="11" max="11" width="11.5703125" style="2" customWidth="1"/>
    <col min="12" max="13" width="14.42578125" style="2" bestFit="1" customWidth="1"/>
    <col min="14" max="16384" width="9.140625" style="2"/>
  </cols>
  <sheetData>
    <row r="1" spans="1:11" ht="13.5" customHeight="1">
      <c r="A1" s="93" t="s">
        <v>222</v>
      </c>
      <c r="B1" s="93"/>
      <c r="C1" s="93"/>
      <c r="D1" s="93"/>
      <c r="E1" s="93"/>
      <c r="F1" s="93"/>
      <c r="G1" s="93"/>
      <c r="H1" s="93"/>
      <c r="I1" s="93"/>
      <c r="J1" s="93"/>
    </row>
    <row r="2" spans="1:11" ht="16.5" customHeight="1">
      <c r="J2" s="21" t="s">
        <v>42</v>
      </c>
    </row>
    <row r="3" spans="1:11" ht="32.25" customHeight="1">
      <c r="A3" s="91" t="s">
        <v>2</v>
      </c>
      <c r="B3" s="91"/>
      <c r="C3" s="91"/>
      <c r="D3" s="91"/>
      <c r="E3" s="91" t="s">
        <v>7</v>
      </c>
      <c r="F3" s="91"/>
      <c r="G3" s="91"/>
      <c r="H3" s="103" t="s">
        <v>153</v>
      </c>
      <c r="I3" s="103" t="s">
        <v>154</v>
      </c>
      <c r="J3" s="103" t="s">
        <v>220</v>
      </c>
    </row>
    <row r="4" spans="1:11" ht="38.25" customHeight="1">
      <c r="A4" s="54" t="s">
        <v>3</v>
      </c>
      <c r="B4" s="54" t="s">
        <v>4</v>
      </c>
      <c r="C4" s="54" t="s">
        <v>5</v>
      </c>
      <c r="D4" s="54" t="s">
        <v>6</v>
      </c>
      <c r="E4" s="54" t="s">
        <v>8</v>
      </c>
      <c r="F4" s="54" t="s">
        <v>9</v>
      </c>
      <c r="G4" s="54" t="s">
        <v>10</v>
      </c>
      <c r="H4" s="104"/>
      <c r="I4" s="104"/>
      <c r="J4" s="104"/>
    </row>
    <row r="5" spans="1:11">
      <c r="A5" s="55">
        <v>1</v>
      </c>
      <c r="B5" s="55">
        <v>2</v>
      </c>
      <c r="C5" s="55">
        <v>3</v>
      </c>
      <c r="D5" s="55">
        <v>4</v>
      </c>
      <c r="E5" s="92">
        <v>5</v>
      </c>
      <c r="F5" s="92"/>
      <c r="G5" s="92"/>
      <c r="H5" s="55">
        <v>6</v>
      </c>
      <c r="I5" s="55">
        <v>7</v>
      </c>
      <c r="J5" s="55">
        <v>8</v>
      </c>
    </row>
    <row r="6" spans="1:11">
      <c r="A6" s="58" t="s">
        <v>51</v>
      </c>
      <c r="B6" s="58" t="s">
        <v>52</v>
      </c>
      <c r="C6" s="58" t="s">
        <v>76</v>
      </c>
      <c r="D6" s="58" t="s">
        <v>103</v>
      </c>
      <c r="E6" s="58" t="s">
        <v>78</v>
      </c>
      <c r="F6" s="58" t="s">
        <v>104</v>
      </c>
      <c r="G6" s="58" t="s">
        <v>80</v>
      </c>
      <c r="H6" s="59">
        <v>1952295</v>
      </c>
      <c r="I6" s="59">
        <v>1915201</v>
      </c>
      <c r="J6" s="59">
        <v>1869237</v>
      </c>
      <c r="K6" s="51"/>
    </row>
    <row r="7" spans="1:11">
      <c r="A7" s="58" t="s">
        <v>51</v>
      </c>
      <c r="B7" s="58" t="s">
        <v>52</v>
      </c>
      <c r="C7" s="58" t="s">
        <v>107</v>
      </c>
      <c r="D7" s="58" t="s">
        <v>54</v>
      </c>
      <c r="E7" s="58" t="s">
        <v>108</v>
      </c>
      <c r="F7" s="58" t="s">
        <v>109</v>
      </c>
      <c r="G7" s="58" t="s">
        <v>57</v>
      </c>
      <c r="H7" s="59">
        <v>21120</v>
      </c>
      <c r="I7" s="59">
        <v>21120</v>
      </c>
      <c r="J7" s="59">
        <v>21120</v>
      </c>
      <c r="K7" s="51"/>
    </row>
    <row r="8" spans="1:11">
      <c r="A8" s="58" t="s">
        <v>51</v>
      </c>
      <c r="B8" s="58" t="s">
        <v>52</v>
      </c>
      <c r="C8" s="58" t="s">
        <v>107</v>
      </c>
      <c r="D8" s="58" t="s">
        <v>54</v>
      </c>
      <c r="E8" s="58" t="s">
        <v>111</v>
      </c>
      <c r="F8" s="58" t="s">
        <v>109</v>
      </c>
      <c r="G8" s="58" t="s">
        <v>57</v>
      </c>
      <c r="H8" s="59">
        <v>11148</v>
      </c>
      <c r="I8" s="59">
        <v>11148</v>
      </c>
      <c r="J8" s="59">
        <v>11148</v>
      </c>
      <c r="K8" s="51"/>
    </row>
    <row r="9" spans="1:11">
      <c r="A9" s="58" t="s">
        <v>51</v>
      </c>
      <c r="B9" s="58" t="s">
        <v>52</v>
      </c>
      <c r="C9" s="58" t="s">
        <v>107</v>
      </c>
      <c r="D9" s="58" t="s">
        <v>54</v>
      </c>
      <c r="E9" s="58" t="s">
        <v>114</v>
      </c>
      <c r="F9" s="58" t="s">
        <v>109</v>
      </c>
      <c r="G9" s="58" t="s">
        <v>57</v>
      </c>
      <c r="H9" s="59">
        <v>17028</v>
      </c>
      <c r="I9" s="59">
        <v>17028</v>
      </c>
      <c r="J9" s="59">
        <v>17028</v>
      </c>
      <c r="K9" s="51"/>
    </row>
    <row r="10" spans="1:11">
      <c r="A10" s="58" t="s">
        <v>51</v>
      </c>
      <c r="B10" s="58" t="s">
        <v>52</v>
      </c>
      <c r="C10" s="58" t="s">
        <v>53</v>
      </c>
      <c r="D10" s="58" t="s">
        <v>54</v>
      </c>
      <c r="E10" s="58" t="s">
        <v>119</v>
      </c>
      <c r="F10" s="58" t="s">
        <v>120</v>
      </c>
      <c r="G10" s="58" t="s">
        <v>57</v>
      </c>
      <c r="H10" s="59">
        <v>3000</v>
      </c>
      <c r="I10" s="59">
        <v>3000</v>
      </c>
      <c r="J10" s="59">
        <v>3000</v>
      </c>
      <c r="K10" s="51"/>
    </row>
    <row r="11" spans="1:11">
      <c r="A11" s="58" t="s">
        <v>51</v>
      </c>
      <c r="B11" s="58" t="s">
        <v>52</v>
      </c>
      <c r="C11" s="58" t="s">
        <v>53</v>
      </c>
      <c r="D11" s="58" t="s">
        <v>54</v>
      </c>
      <c r="E11" s="58" t="s">
        <v>122</v>
      </c>
      <c r="F11" s="58" t="s">
        <v>120</v>
      </c>
      <c r="G11" s="58" t="s">
        <v>57</v>
      </c>
      <c r="H11" s="59">
        <v>19238</v>
      </c>
      <c r="I11" s="59">
        <v>19238</v>
      </c>
      <c r="J11" s="59">
        <v>19238</v>
      </c>
      <c r="K11" s="51"/>
    </row>
    <row r="12" spans="1:11">
      <c r="A12" s="58" t="s">
        <v>51</v>
      </c>
      <c r="B12" s="58" t="s">
        <v>52</v>
      </c>
      <c r="C12" s="58" t="s">
        <v>53</v>
      </c>
      <c r="D12" s="58" t="s">
        <v>54</v>
      </c>
      <c r="E12" s="58" t="s">
        <v>251</v>
      </c>
      <c r="F12" s="58" t="s">
        <v>120</v>
      </c>
      <c r="G12" s="58" t="s">
        <v>57</v>
      </c>
      <c r="H12" s="59">
        <v>22500</v>
      </c>
      <c r="I12" s="59">
        <v>22500</v>
      </c>
      <c r="J12" s="59">
        <v>22500</v>
      </c>
      <c r="K12" s="51"/>
    </row>
    <row r="13" spans="1:11">
      <c r="A13" s="58" t="s">
        <v>51</v>
      </c>
      <c r="B13" s="58" t="s">
        <v>52</v>
      </c>
      <c r="C13" s="58" t="s">
        <v>253</v>
      </c>
      <c r="D13" s="58" t="s">
        <v>54</v>
      </c>
      <c r="E13" s="58" t="s">
        <v>254</v>
      </c>
      <c r="F13" s="58" t="s">
        <v>255</v>
      </c>
      <c r="G13" s="58" t="s">
        <v>176</v>
      </c>
      <c r="H13" s="59">
        <v>0</v>
      </c>
      <c r="I13" s="59">
        <v>2007751.65</v>
      </c>
      <c r="J13" s="59">
        <v>0</v>
      </c>
      <c r="K13" s="51"/>
    </row>
    <row r="14" spans="1:11">
      <c r="A14" s="58" t="s">
        <v>51</v>
      </c>
      <c r="B14" s="58" t="s">
        <v>52</v>
      </c>
      <c r="C14" s="58" t="s">
        <v>253</v>
      </c>
      <c r="D14" s="58" t="s">
        <v>54</v>
      </c>
      <c r="E14" s="58" t="s">
        <v>254</v>
      </c>
      <c r="F14" s="58" t="s">
        <v>255</v>
      </c>
      <c r="G14" s="58" t="s">
        <v>177</v>
      </c>
      <c r="H14" s="59">
        <v>0</v>
      </c>
      <c r="I14" s="59">
        <v>20300600</v>
      </c>
      <c r="J14" s="59">
        <v>0</v>
      </c>
      <c r="K14" s="51"/>
    </row>
    <row r="15" spans="1:11">
      <c r="A15" s="58" t="s">
        <v>51</v>
      </c>
      <c r="B15" s="58" t="s">
        <v>52</v>
      </c>
      <c r="C15" s="58" t="s">
        <v>53</v>
      </c>
      <c r="D15" s="58" t="s">
        <v>54</v>
      </c>
      <c r="E15" s="58" t="s">
        <v>257</v>
      </c>
      <c r="F15" s="58" t="s">
        <v>258</v>
      </c>
      <c r="G15" s="58" t="s">
        <v>57</v>
      </c>
      <c r="H15" s="59">
        <v>735094</v>
      </c>
      <c r="I15" s="59">
        <v>0</v>
      </c>
      <c r="J15" s="59">
        <v>0</v>
      </c>
      <c r="K15" s="51"/>
    </row>
    <row r="16" spans="1:11">
      <c r="A16" s="58" t="s">
        <v>51</v>
      </c>
      <c r="B16" s="58" t="s">
        <v>52</v>
      </c>
      <c r="C16" s="58" t="s">
        <v>53</v>
      </c>
      <c r="D16" s="58" t="s">
        <v>54</v>
      </c>
      <c r="E16" s="58" t="s">
        <v>259</v>
      </c>
      <c r="F16" s="58" t="s">
        <v>206</v>
      </c>
      <c r="G16" s="58" t="s">
        <v>57</v>
      </c>
      <c r="H16" s="59">
        <v>602000</v>
      </c>
      <c r="I16" s="59">
        <v>602000</v>
      </c>
      <c r="J16" s="59">
        <v>602000</v>
      </c>
      <c r="K16" s="51"/>
    </row>
    <row r="17" spans="1:11">
      <c r="A17" s="58" t="s">
        <v>51</v>
      </c>
      <c r="B17" s="58" t="s">
        <v>239</v>
      </c>
      <c r="C17" s="58" t="s">
        <v>53</v>
      </c>
      <c r="D17" s="58" t="s">
        <v>54</v>
      </c>
      <c r="E17" s="58" t="s">
        <v>260</v>
      </c>
      <c r="F17" s="58" t="s">
        <v>210</v>
      </c>
      <c r="G17" s="58" t="s">
        <v>57</v>
      </c>
      <c r="H17" s="59">
        <v>637855</v>
      </c>
      <c r="I17" s="59">
        <v>637855</v>
      </c>
      <c r="J17" s="59">
        <v>640427</v>
      </c>
      <c r="K17" s="51"/>
    </row>
    <row r="18" spans="1:11">
      <c r="A18" s="58" t="s">
        <v>51</v>
      </c>
      <c r="B18" s="58" t="s">
        <v>52</v>
      </c>
      <c r="C18" s="58" t="s">
        <v>212</v>
      </c>
      <c r="D18" s="58" t="s">
        <v>54</v>
      </c>
      <c r="E18" s="58" t="s">
        <v>213</v>
      </c>
      <c r="F18" s="58" t="s">
        <v>210</v>
      </c>
      <c r="G18" s="58" t="s">
        <v>176</v>
      </c>
      <c r="H18" s="59">
        <v>7572.12</v>
      </c>
      <c r="I18" s="59">
        <v>7572.12</v>
      </c>
      <c r="J18" s="59">
        <v>7572.12</v>
      </c>
      <c r="K18" s="51"/>
    </row>
    <row r="19" spans="1:11">
      <c r="A19" s="58" t="s">
        <v>51</v>
      </c>
      <c r="B19" s="58" t="s">
        <v>52</v>
      </c>
      <c r="C19" s="58" t="s">
        <v>212</v>
      </c>
      <c r="D19" s="58" t="s">
        <v>54</v>
      </c>
      <c r="E19" s="58" t="s">
        <v>213</v>
      </c>
      <c r="F19" s="58" t="s">
        <v>210</v>
      </c>
      <c r="G19" s="58" t="s">
        <v>177</v>
      </c>
      <c r="H19" s="59">
        <v>76562.58</v>
      </c>
      <c r="I19" s="59">
        <v>76562.58</v>
      </c>
      <c r="J19" s="59">
        <v>76562.58</v>
      </c>
      <c r="K19" s="51"/>
    </row>
    <row r="20" spans="1:11">
      <c r="A20" s="58" t="s">
        <v>51</v>
      </c>
      <c r="B20" s="58" t="s">
        <v>52</v>
      </c>
      <c r="C20" s="58" t="s">
        <v>175</v>
      </c>
      <c r="D20" s="58" t="s">
        <v>54</v>
      </c>
      <c r="E20" s="58" t="s">
        <v>213</v>
      </c>
      <c r="F20" s="58" t="s">
        <v>210</v>
      </c>
      <c r="G20" s="58" t="s">
        <v>176</v>
      </c>
      <c r="H20" s="59">
        <v>2567.0700000000002</v>
      </c>
      <c r="I20" s="59">
        <v>2029.7</v>
      </c>
      <c r="J20" s="59">
        <v>2525.59</v>
      </c>
      <c r="K20" s="51"/>
    </row>
    <row r="21" spans="1:11">
      <c r="A21" s="58" t="s">
        <v>51</v>
      </c>
      <c r="B21" s="58" t="s">
        <v>52</v>
      </c>
      <c r="C21" s="58" t="s">
        <v>175</v>
      </c>
      <c r="D21" s="58" t="s">
        <v>54</v>
      </c>
      <c r="E21" s="58" t="s">
        <v>213</v>
      </c>
      <c r="F21" s="58" t="s">
        <v>210</v>
      </c>
      <c r="G21" s="58" t="s">
        <v>177</v>
      </c>
      <c r="H21" s="59">
        <v>25955.93</v>
      </c>
      <c r="I21" s="59">
        <v>20522.5</v>
      </c>
      <c r="J21" s="59">
        <v>25536.52</v>
      </c>
      <c r="K21" s="51"/>
    </row>
    <row r="22" spans="1:11">
      <c r="A22" s="58" t="s">
        <v>51</v>
      </c>
      <c r="B22" s="58" t="s">
        <v>52</v>
      </c>
      <c r="C22" s="58" t="s">
        <v>53</v>
      </c>
      <c r="D22" s="58" t="s">
        <v>54</v>
      </c>
      <c r="E22" s="58" t="s">
        <v>126</v>
      </c>
      <c r="F22" s="58" t="s">
        <v>127</v>
      </c>
      <c r="G22" s="58" t="s">
        <v>57</v>
      </c>
      <c r="H22" s="59">
        <v>14000</v>
      </c>
      <c r="I22" s="59">
        <v>0</v>
      </c>
      <c r="J22" s="59">
        <v>0</v>
      </c>
      <c r="K22" s="51"/>
    </row>
    <row r="23" spans="1:11">
      <c r="A23" s="58" t="s">
        <v>51</v>
      </c>
      <c r="B23" s="58" t="s">
        <v>52</v>
      </c>
      <c r="C23" s="58" t="s">
        <v>53</v>
      </c>
      <c r="D23" s="58" t="s">
        <v>54</v>
      </c>
      <c r="E23" s="58" t="s">
        <v>129</v>
      </c>
      <c r="F23" s="58" t="s">
        <v>127</v>
      </c>
      <c r="G23" s="58" t="s">
        <v>57</v>
      </c>
      <c r="H23" s="59">
        <v>4400</v>
      </c>
      <c r="I23" s="59">
        <v>4400</v>
      </c>
      <c r="J23" s="59">
        <v>4400</v>
      </c>
      <c r="K23" s="51"/>
    </row>
    <row r="24" spans="1:11">
      <c r="A24" s="58" t="s">
        <v>51</v>
      </c>
      <c r="B24" s="58" t="s">
        <v>52</v>
      </c>
      <c r="C24" s="58" t="s">
        <v>53</v>
      </c>
      <c r="D24" s="58" t="s">
        <v>54</v>
      </c>
      <c r="E24" s="58" t="s">
        <v>230</v>
      </c>
      <c r="F24" s="58" t="s">
        <v>127</v>
      </c>
      <c r="G24" s="58" t="s">
        <v>57</v>
      </c>
      <c r="H24" s="59">
        <v>3000</v>
      </c>
      <c r="I24" s="59">
        <v>0</v>
      </c>
      <c r="J24" s="59">
        <v>0</v>
      </c>
      <c r="K24" s="51"/>
    </row>
    <row r="25" spans="1:11">
      <c r="A25" s="58" t="s">
        <v>51</v>
      </c>
      <c r="B25" s="58" t="s">
        <v>218</v>
      </c>
      <c r="C25" s="58" t="s">
        <v>53</v>
      </c>
      <c r="D25" s="58" t="s">
        <v>54</v>
      </c>
      <c r="E25" s="58" t="s">
        <v>230</v>
      </c>
      <c r="F25" s="58" t="s">
        <v>215</v>
      </c>
      <c r="G25" s="58" t="s">
        <v>57</v>
      </c>
      <c r="H25" s="59">
        <v>39000</v>
      </c>
      <c r="I25" s="59">
        <v>0</v>
      </c>
      <c r="J25" s="59">
        <v>0</v>
      </c>
      <c r="K25" s="51"/>
    </row>
    <row r="26" spans="1:11" ht="3" hidden="1" customHeight="1">
      <c r="A26" s="58"/>
      <c r="B26" s="58"/>
      <c r="C26" s="58"/>
      <c r="D26" s="58"/>
      <c r="E26" s="58"/>
      <c r="F26" s="58"/>
      <c r="G26" s="58"/>
      <c r="H26" s="59"/>
      <c r="I26" s="59"/>
      <c r="J26" s="59"/>
    </row>
    <row r="27" spans="1:11" ht="15" hidden="1" customHeight="1">
      <c r="A27" s="66"/>
      <c r="B27" s="66"/>
      <c r="C27" s="66"/>
      <c r="D27" s="66"/>
      <c r="E27" s="66"/>
      <c r="F27" s="66"/>
      <c r="G27" s="66"/>
      <c r="H27" s="59"/>
      <c r="I27" s="59"/>
      <c r="J27" s="68"/>
    </row>
    <row r="28" spans="1:11" ht="15" customHeight="1">
      <c r="A28" s="60"/>
      <c r="B28" s="60"/>
      <c r="C28" s="60"/>
      <c r="D28" s="60"/>
      <c r="E28" s="60"/>
      <c r="F28" s="60"/>
      <c r="G28" s="60"/>
      <c r="H28" s="67"/>
      <c r="I28" s="67"/>
      <c r="J28" s="67"/>
    </row>
    <row r="29" spans="1:11">
      <c r="A29" s="60"/>
      <c r="B29" s="60"/>
      <c r="C29" s="60"/>
      <c r="D29" s="60"/>
      <c r="E29" s="60"/>
      <c r="F29" s="60"/>
      <c r="G29" s="60"/>
      <c r="H29" s="88" t="s">
        <v>13</v>
      </c>
      <c r="I29" s="89"/>
      <c r="J29" s="20">
        <v>7</v>
      </c>
    </row>
    <row r="30" spans="1:11">
      <c r="A30" s="60"/>
      <c r="B30" s="60"/>
      <c r="C30" s="60"/>
      <c r="D30" s="60"/>
      <c r="E30" s="60"/>
      <c r="F30" s="60"/>
      <c r="G30" s="60"/>
      <c r="H30" s="88" t="s">
        <v>14</v>
      </c>
      <c r="I30" s="89"/>
      <c r="J30" s="20">
        <v>8</v>
      </c>
    </row>
  </sheetData>
  <mergeCells count="9">
    <mergeCell ref="E5:G5"/>
    <mergeCell ref="H29:I29"/>
    <mergeCell ref="H30:I30"/>
    <mergeCell ref="A1:J1"/>
    <mergeCell ref="A3:D3"/>
    <mergeCell ref="E3:G3"/>
    <mergeCell ref="H3:H4"/>
    <mergeCell ref="I3:I4"/>
    <mergeCell ref="J3:J4"/>
  </mergeCells>
  <pageMargins left="0.51181102362204722" right="0.51181102362204722" top="0.74803149606299213" bottom="0.74803149606299213" header="0.31496062992125984" footer="0.31496062992125984"/>
  <pageSetup paperSize="9" scale="77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"/>
  <sheetViews>
    <sheetView tabSelected="1" view="pageBreakPreview" topLeftCell="A4" zoomScale="89" zoomScaleSheetLayoutView="89" workbookViewId="0">
      <selection activeCell="M26" sqref="M26"/>
    </sheetView>
  </sheetViews>
  <sheetFormatPr defaultRowHeight="15"/>
  <cols>
    <col min="1" max="1" width="26.42578125" style="2" customWidth="1"/>
    <col min="2" max="2" width="12.7109375" style="2" customWidth="1"/>
    <col min="3" max="3" width="22.5703125" style="2" customWidth="1"/>
    <col min="4" max="4" width="10.7109375" style="2" customWidth="1"/>
    <col min="5" max="5" width="17.85546875" style="2" customWidth="1"/>
    <col min="6" max="6" width="12.5703125" style="2" customWidth="1"/>
    <col min="7" max="7" width="19.85546875" style="2" customWidth="1"/>
    <col min="8" max="10" width="17.7109375" style="2" customWidth="1"/>
    <col min="11" max="11" width="11.5703125" style="2" customWidth="1"/>
    <col min="12" max="13" width="14.42578125" style="2" bestFit="1" customWidth="1"/>
    <col min="14" max="16384" width="9.140625" style="2"/>
  </cols>
  <sheetData>
    <row r="1" spans="1:11" ht="13.5" customHeight="1">
      <c r="A1" s="93" t="s">
        <v>222</v>
      </c>
      <c r="B1" s="93"/>
      <c r="C1" s="93"/>
      <c r="D1" s="93"/>
      <c r="E1" s="93"/>
      <c r="F1" s="93"/>
      <c r="G1" s="93"/>
      <c r="H1" s="93"/>
      <c r="I1" s="93"/>
      <c r="J1" s="93"/>
    </row>
    <row r="2" spans="1:11" ht="16.5" customHeight="1">
      <c r="J2" s="21" t="s">
        <v>42</v>
      </c>
    </row>
    <row r="3" spans="1:11" ht="32.25" customHeight="1">
      <c r="A3" s="91" t="s">
        <v>2</v>
      </c>
      <c r="B3" s="91"/>
      <c r="C3" s="91"/>
      <c r="D3" s="91"/>
      <c r="E3" s="91" t="s">
        <v>7</v>
      </c>
      <c r="F3" s="91"/>
      <c r="G3" s="91"/>
      <c r="H3" s="103" t="s">
        <v>153</v>
      </c>
      <c r="I3" s="103" t="s">
        <v>154</v>
      </c>
      <c r="J3" s="103" t="s">
        <v>220</v>
      </c>
    </row>
    <row r="4" spans="1:11" ht="38.25" customHeight="1">
      <c r="A4" s="54" t="s">
        <v>3</v>
      </c>
      <c r="B4" s="54" t="s">
        <v>4</v>
      </c>
      <c r="C4" s="54" t="s">
        <v>5</v>
      </c>
      <c r="D4" s="54" t="s">
        <v>6</v>
      </c>
      <c r="E4" s="54" t="s">
        <v>8</v>
      </c>
      <c r="F4" s="54" t="s">
        <v>9</v>
      </c>
      <c r="G4" s="54" t="s">
        <v>10</v>
      </c>
      <c r="H4" s="104"/>
      <c r="I4" s="104"/>
      <c r="J4" s="104"/>
    </row>
    <row r="5" spans="1:11">
      <c r="A5" s="55">
        <v>1</v>
      </c>
      <c r="B5" s="55">
        <v>2</v>
      </c>
      <c r="C5" s="55">
        <v>3</v>
      </c>
      <c r="D5" s="55">
        <v>4</v>
      </c>
      <c r="E5" s="92">
        <v>5</v>
      </c>
      <c r="F5" s="92"/>
      <c r="G5" s="92"/>
      <c r="H5" s="55">
        <v>6</v>
      </c>
      <c r="I5" s="55">
        <v>7</v>
      </c>
      <c r="J5" s="55">
        <v>8</v>
      </c>
    </row>
    <row r="6" spans="1:11">
      <c r="A6" s="58" t="s">
        <v>51</v>
      </c>
      <c r="B6" s="58" t="s">
        <v>52</v>
      </c>
      <c r="C6" s="58" t="s">
        <v>107</v>
      </c>
      <c r="D6" s="58" t="s">
        <v>54</v>
      </c>
      <c r="E6" s="58" t="s">
        <v>111</v>
      </c>
      <c r="F6" s="58" t="s">
        <v>132</v>
      </c>
      <c r="G6" s="58" t="s">
        <v>57</v>
      </c>
      <c r="H6" s="59">
        <v>17392.32</v>
      </c>
      <c r="I6" s="59">
        <v>17392.32</v>
      </c>
      <c r="J6" s="59">
        <v>17392.32</v>
      </c>
      <c r="K6" s="51"/>
    </row>
    <row r="7" spans="1:11">
      <c r="A7" s="58" t="s">
        <v>51</v>
      </c>
      <c r="B7" s="58" t="s">
        <v>52</v>
      </c>
      <c r="C7" s="58" t="s">
        <v>53</v>
      </c>
      <c r="D7" s="58" t="s">
        <v>54</v>
      </c>
      <c r="E7" s="58" t="s">
        <v>135</v>
      </c>
      <c r="F7" s="58" t="s">
        <v>136</v>
      </c>
      <c r="G7" s="58" t="s">
        <v>57</v>
      </c>
      <c r="H7" s="59">
        <v>196774.83</v>
      </c>
      <c r="I7" s="59">
        <v>196774.83</v>
      </c>
      <c r="J7" s="59">
        <v>196774.83</v>
      </c>
      <c r="K7" s="51"/>
    </row>
    <row r="8" spans="1:11">
      <c r="A8" s="58" t="s">
        <v>51</v>
      </c>
      <c r="B8" s="58" t="s">
        <v>52</v>
      </c>
      <c r="C8" s="58" t="s">
        <v>53</v>
      </c>
      <c r="D8" s="58" t="s">
        <v>54</v>
      </c>
      <c r="E8" s="58" t="s">
        <v>138</v>
      </c>
      <c r="F8" s="58" t="s">
        <v>136</v>
      </c>
      <c r="G8" s="58" t="s">
        <v>57</v>
      </c>
      <c r="H8" s="59">
        <v>30725.79</v>
      </c>
      <c r="I8" s="59">
        <v>30725.79</v>
      </c>
      <c r="J8" s="59">
        <v>30725.79</v>
      </c>
      <c r="K8" s="51"/>
    </row>
    <row r="9" spans="1:11">
      <c r="A9" s="58" t="s">
        <v>51</v>
      </c>
      <c r="B9" s="58" t="s">
        <v>239</v>
      </c>
      <c r="C9" s="58" t="s">
        <v>240</v>
      </c>
      <c r="D9" s="58" t="s">
        <v>54</v>
      </c>
      <c r="E9" s="58" t="s">
        <v>93</v>
      </c>
      <c r="F9" s="58" t="s">
        <v>262</v>
      </c>
      <c r="G9" s="58" t="s">
        <v>80</v>
      </c>
      <c r="H9" s="59">
        <v>0</v>
      </c>
      <c r="I9" s="59">
        <v>33000</v>
      </c>
      <c r="J9" s="59">
        <v>33000</v>
      </c>
      <c r="K9" s="51"/>
    </row>
    <row r="10" spans="1:11">
      <c r="A10" s="58" t="s">
        <v>51</v>
      </c>
      <c r="B10" s="58" t="s">
        <v>52</v>
      </c>
      <c r="C10" s="58" t="s">
        <v>76</v>
      </c>
      <c r="D10" s="58" t="s">
        <v>54</v>
      </c>
      <c r="E10" s="58" t="s">
        <v>93</v>
      </c>
      <c r="F10" s="58" t="s">
        <v>262</v>
      </c>
      <c r="G10" s="58" t="s">
        <v>80</v>
      </c>
      <c r="H10" s="59">
        <v>52000</v>
      </c>
      <c r="I10" s="59">
        <v>52000</v>
      </c>
      <c r="J10" s="59">
        <v>52000</v>
      </c>
      <c r="K10" s="51"/>
    </row>
    <row r="11" spans="1:11">
      <c r="A11" s="58" t="s">
        <v>51</v>
      </c>
      <c r="B11" s="58" t="s">
        <v>52</v>
      </c>
      <c r="C11" s="58" t="s">
        <v>53</v>
      </c>
      <c r="D11" s="58" t="s">
        <v>54</v>
      </c>
      <c r="E11" s="58" t="s">
        <v>264</v>
      </c>
      <c r="F11" s="58" t="s">
        <v>265</v>
      </c>
      <c r="G11" s="58" t="s">
        <v>57</v>
      </c>
      <c r="H11" s="59">
        <v>42306</v>
      </c>
      <c r="I11" s="59">
        <v>42306</v>
      </c>
      <c r="J11" s="59">
        <v>42306</v>
      </c>
      <c r="K11" s="51"/>
    </row>
    <row r="12" spans="1:11" ht="15" customHeight="1">
      <c r="A12" s="58" t="s">
        <v>51</v>
      </c>
      <c r="B12" s="58" t="s">
        <v>52</v>
      </c>
      <c r="C12" s="58" t="s">
        <v>53</v>
      </c>
      <c r="D12" s="58" t="s">
        <v>142</v>
      </c>
      <c r="E12" s="58" t="s">
        <v>55</v>
      </c>
      <c r="F12" s="58" t="s">
        <v>143</v>
      </c>
      <c r="G12" s="58" t="s">
        <v>57</v>
      </c>
      <c r="H12" s="59">
        <v>1099164</v>
      </c>
      <c r="I12" s="59">
        <v>1099164</v>
      </c>
      <c r="J12" s="59">
        <v>1099164</v>
      </c>
      <c r="K12" s="51"/>
    </row>
    <row r="13" spans="1:11" ht="15" hidden="1" customHeight="1">
      <c r="A13" s="58"/>
      <c r="B13" s="58"/>
      <c r="C13" s="58"/>
      <c r="D13" s="58"/>
      <c r="E13" s="58"/>
      <c r="F13" s="58"/>
      <c r="G13" s="58"/>
      <c r="H13" s="59"/>
      <c r="I13" s="59"/>
      <c r="J13" s="59"/>
      <c r="K13" s="51"/>
    </row>
    <row r="14" spans="1:11" ht="15" hidden="1" customHeight="1">
      <c r="A14" s="58"/>
      <c r="B14" s="58"/>
      <c r="C14" s="58"/>
      <c r="D14" s="58"/>
      <c r="E14" s="58"/>
      <c r="F14" s="58"/>
      <c r="G14" s="58"/>
      <c r="H14" s="59"/>
      <c r="I14" s="59"/>
      <c r="J14" s="59"/>
      <c r="K14" s="51"/>
    </row>
    <row r="15" spans="1:11" ht="15" hidden="1" customHeight="1">
      <c r="A15" s="58"/>
      <c r="B15" s="58"/>
      <c r="C15" s="58"/>
      <c r="D15" s="58"/>
      <c r="E15" s="58"/>
      <c r="F15" s="58"/>
      <c r="G15" s="58"/>
      <c r="H15" s="59"/>
      <c r="I15" s="59"/>
      <c r="J15" s="59"/>
      <c r="K15" s="51"/>
    </row>
    <row r="16" spans="1:11" ht="15" hidden="1" customHeight="1">
      <c r="A16" s="58"/>
      <c r="B16" s="58"/>
      <c r="C16" s="58"/>
      <c r="D16" s="58"/>
      <c r="E16" s="58"/>
      <c r="F16" s="58"/>
      <c r="G16" s="58"/>
      <c r="H16" s="59"/>
      <c r="I16" s="59"/>
      <c r="J16" s="59"/>
      <c r="K16" s="51"/>
    </row>
    <row r="17" spans="1:13" ht="15" hidden="1" customHeight="1">
      <c r="A17" s="58"/>
      <c r="B17" s="58"/>
      <c r="C17" s="58"/>
      <c r="D17" s="58"/>
      <c r="E17" s="58"/>
      <c r="F17" s="58"/>
      <c r="G17" s="58"/>
      <c r="H17" s="59"/>
      <c r="I17" s="59"/>
      <c r="J17" s="59"/>
      <c r="K17" s="51"/>
    </row>
    <row r="18" spans="1:13" ht="15" hidden="1" customHeight="1">
      <c r="A18" s="58"/>
      <c r="B18" s="58"/>
      <c r="C18" s="58"/>
      <c r="D18" s="58"/>
      <c r="E18" s="58"/>
      <c r="F18" s="58"/>
      <c r="G18" s="58"/>
      <c r="H18" s="59"/>
      <c r="I18" s="59"/>
      <c r="J18" s="59"/>
      <c r="K18" s="51"/>
    </row>
    <row r="19" spans="1:13" hidden="1">
      <c r="A19" s="58"/>
      <c r="B19" s="58"/>
      <c r="C19" s="58"/>
      <c r="D19" s="58"/>
      <c r="E19" s="58"/>
      <c r="F19" s="58"/>
      <c r="G19" s="58"/>
      <c r="H19" s="59"/>
      <c r="I19" s="59"/>
      <c r="J19" s="59"/>
    </row>
    <row r="20" spans="1:13" hidden="1">
      <c r="A20" s="58"/>
      <c r="B20" s="58"/>
      <c r="C20" s="58"/>
      <c r="D20" s="58"/>
      <c r="E20" s="58"/>
      <c r="F20" s="58"/>
      <c r="G20" s="58"/>
      <c r="H20" s="59"/>
      <c r="I20" s="59"/>
      <c r="J20" s="59"/>
    </row>
    <row r="21" spans="1:13" hidden="1">
      <c r="A21" s="58"/>
      <c r="B21" s="58"/>
      <c r="C21" s="58"/>
      <c r="D21" s="58"/>
      <c r="E21" s="58"/>
      <c r="F21" s="58"/>
      <c r="G21" s="58"/>
      <c r="H21" s="59"/>
      <c r="I21" s="59"/>
      <c r="J21" s="59"/>
    </row>
    <row r="22" spans="1:13">
      <c r="A22" s="13" t="s">
        <v>11</v>
      </c>
      <c r="C22" s="4"/>
      <c r="D22" s="4"/>
      <c r="E22" s="4"/>
      <c r="F22" s="4"/>
      <c r="G22" s="4"/>
      <c r="H22" s="62">
        <f>SUM('4 раздел'!H6:H34)+SUM('4 раздел (2)'!H6:H25)+SUM('4 раздел (4)'!H6:H21)</f>
        <v>22172995.27</v>
      </c>
      <c r="I22" s="62">
        <f>SUM('4 раздел'!I6:I34)+SUM('4 раздел (2)'!I6:I25)+SUM('4 раздел (4)'!I6:I21)</f>
        <v>42405950.669999994</v>
      </c>
      <c r="J22" s="62">
        <f>SUM('4 раздел'!J6:J34)+SUM('4 раздел (2)'!J6:J25)+SUM('4 раздел (4)'!J6:J21)</f>
        <v>20312589.93</v>
      </c>
      <c r="K22" s="51">
        <f>'1 разд  (4)'!J21</f>
        <v>22172995.270000003</v>
      </c>
      <c r="L22" s="51">
        <f>'1 разд  (4)'!K21</f>
        <v>42405950.669999994</v>
      </c>
      <c r="M22" s="51">
        <f>'1 разд  (4)'!L21</f>
        <v>20312589.93</v>
      </c>
    </row>
    <row r="23" spans="1:13">
      <c r="A23" s="60"/>
      <c r="B23" s="60"/>
      <c r="C23" s="60"/>
      <c r="D23" s="60"/>
      <c r="E23" s="60"/>
      <c r="F23" s="60"/>
      <c r="G23" s="63" t="s">
        <v>226</v>
      </c>
      <c r="H23" s="64">
        <f>H22</f>
        <v>22172995.27</v>
      </c>
      <c r="I23" s="64">
        <f t="shared" ref="I23:J23" si="0">I22</f>
        <v>42405950.669999994</v>
      </c>
      <c r="J23" s="64">
        <f t="shared" si="0"/>
        <v>20312589.93</v>
      </c>
      <c r="K23" s="108">
        <f>H22-K22</f>
        <v>0</v>
      </c>
      <c r="L23" s="108">
        <f t="shared" ref="L23:M23" si="1">I22-L22</f>
        <v>0</v>
      </c>
      <c r="M23" s="108">
        <f t="shared" si="1"/>
        <v>0</v>
      </c>
    </row>
    <row r="24" spans="1:13">
      <c r="A24" s="60"/>
      <c r="B24" s="60"/>
      <c r="C24" s="60"/>
      <c r="D24" s="60"/>
      <c r="E24" s="60"/>
      <c r="F24" s="60"/>
      <c r="G24" s="63"/>
      <c r="H24" s="65"/>
      <c r="I24" s="65"/>
      <c r="J24" s="65"/>
    </row>
    <row r="25" spans="1:13">
      <c r="A25" s="2" t="s">
        <v>41</v>
      </c>
      <c r="B25" s="71"/>
      <c r="C25" s="70" t="s">
        <v>223</v>
      </c>
      <c r="E25" s="10"/>
      <c r="F25" s="61"/>
      <c r="G25" s="10"/>
      <c r="H25" s="88" t="s">
        <v>13</v>
      </c>
      <c r="I25" s="89"/>
      <c r="J25" s="20">
        <v>8</v>
      </c>
    </row>
    <row r="26" spans="1:13">
      <c r="B26" s="71"/>
      <c r="C26" s="69" t="s">
        <v>15</v>
      </c>
      <c r="E26" s="69" t="s">
        <v>16</v>
      </c>
      <c r="F26" s="61"/>
      <c r="G26" s="69" t="s">
        <v>17</v>
      </c>
      <c r="H26" s="88" t="s">
        <v>14</v>
      </c>
      <c r="I26" s="89"/>
      <c r="J26" s="20">
        <v>8</v>
      </c>
    </row>
    <row r="27" spans="1:13">
      <c r="B27" s="8"/>
      <c r="I27" s="61"/>
      <c r="J27" s="61"/>
    </row>
    <row r="28" spans="1:13">
      <c r="B28" s="8"/>
      <c r="I28" s="61"/>
      <c r="J28" s="61"/>
    </row>
    <row r="29" spans="1:13">
      <c r="B29" s="8"/>
      <c r="I29" s="61"/>
      <c r="J29" s="61"/>
    </row>
    <row r="30" spans="1:13">
      <c r="A30" s="2" t="s">
        <v>18</v>
      </c>
      <c r="B30" s="71"/>
      <c r="C30" s="22" t="s">
        <v>18</v>
      </c>
      <c r="E30" s="10"/>
      <c r="G30" s="70" t="s">
        <v>225</v>
      </c>
      <c r="H30" s="61"/>
      <c r="I30" s="70" t="s">
        <v>43</v>
      </c>
      <c r="J30" s="61"/>
    </row>
    <row r="31" spans="1:13">
      <c r="B31" s="71"/>
      <c r="C31" s="69" t="s">
        <v>15</v>
      </c>
      <c r="E31" s="69" t="s">
        <v>16</v>
      </c>
      <c r="G31" s="69" t="s">
        <v>17</v>
      </c>
      <c r="H31" s="61"/>
      <c r="I31" s="69" t="s">
        <v>19</v>
      </c>
      <c r="J31" s="61"/>
    </row>
    <row r="32" spans="1:13">
      <c r="I32" s="61"/>
      <c r="J32" s="61"/>
    </row>
    <row r="33" spans="1:10">
      <c r="A33" s="52" t="s">
        <v>224</v>
      </c>
      <c r="I33" s="61"/>
      <c r="J33" s="61"/>
    </row>
  </sheetData>
  <mergeCells count="9">
    <mergeCell ref="H25:I25"/>
    <mergeCell ref="H26:I26"/>
    <mergeCell ref="E5:G5"/>
    <mergeCell ref="A1:J1"/>
    <mergeCell ref="A3:D3"/>
    <mergeCell ref="E3:G3"/>
    <mergeCell ref="H3:H4"/>
    <mergeCell ref="I3:I4"/>
    <mergeCell ref="J3:J4"/>
  </mergeCells>
  <pageMargins left="0.51181102362204722" right="0.51181102362204722" top="0.74803149606299213" bottom="0.74803149606299213" header="0.31496062992125984" footer="0.31496062992125984"/>
  <pageSetup paperSize="9" scale="77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69"/>
  <sheetViews>
    <sheetView topLeftCell="A68" workbookViewId="0">
      <selection activeCell="C62" sqref="C62:L68"/>
    </sheetView>
  </sheetViews>
  <sheetFormatPr defaultRowHeight="15"/>
  <cols>
    <col min="1" max="1" width="15.5703125" customWidth="1"/>
    <col min="2" max="12" width="12.85546875" customWidth="1"/>
  </cols>
  <sheetData>
    <row r="1" spans="1:12">
      <c r="A1" s="107" t="s">
        <v>155</v>
      </c>
      <c r="B1" s="107"/>
      <c r="C1" s="107"/>
      <c r="D1" s="107"/>
      <c r="E1" s="107"/>
      <c r="F1" s="107"/>
      <c r="G1" s="72"/>
      <c r="H1" s="72"/>
      <c r="I1" s="72"/>
      <c r="J1" s="72"/>
    </row>
    <row r="2" spans="1:12">
      <c r="A2" s="41" t="s">
        <v>156</v>
      </c>
      <c r="B2" s="72"/>
      <c r="C2" s="72"/>
      <c r="D2" s="72"/>
      <c r="E2" s="72"/>
      <c r="F2" s="72"/>
      <c r="G2" s="72"/>
      <c r="H2" s="72"/>
      <c r="I2" s="72"/>
      <c r="J2" s="72"/>
    </row>
    <row r="3" spans="1:12">
      <c r="A3" s="73"/>
      <c r="B3" s="74"/>
      <c r="C3" s="74"/>
      <c r="D3" s="74"/>
      <c r="E3" s="74"/>
      <c r="F3" s="74"/>
      <c r="G3" s="74"/>
      <c r="H3" s="74"/>
      <c r="I3" s="74"/>
      <c r="J3" s="74"/>
    </row>
    <row r="4" spans="1:12">
      <c r="A4" s="73" t="s">
        <v>157</v>
      </c>
      <c r="B4" s="74"/>
      <c r="C4" s="74"/>
      <c r="D4" s="74"/>
      <c r="E4" s="75"/>
      <c r="F4" s="74"/>
      <c r="G4" s="75"/>
      <c r="H4" s="75"/>
      <c r="I4" s="74"/>
      <c r="J4" s="74"/>
    </row>
    <row r="5" spans="1:12">
      <c r="A5" s="72" t="s">
        <v>232</v>
      </c>
      <c r="B5" s="72"/>
      <c r="C5" s="72"/>
      <c r="D5" s="72"/>
      <c r="E5" s="72"/>
      <c r="F5" s="72"/>
      <c r="G5" s="72"/>
      <c r="H5" s="72"/>
      <c r="I5" s="72"/>
      <c r="J5" s="72"/>
    </row>
    <row r="6" spans="1:12">
      <c r="A6" s="105"/>
      <c r="B6" s="106"/>
      <c r="C6" s="106"/>
      <c r="D6" s="106"/>
      <c r="E6" s="106"/>
      <c r="F6" s="106"/>
      <c r="G6" s="106"/>
      <c r="H6" s="106"/>
      <c r="I6" s="79"/>
      <c r="J6" s="79"/>
    </row>
    <row r="7" spans="1:12" ht="15" customHeight="1">
      <c r="A7" s="105" t="s">
        <v>158</v>
      </c>
      <c r="B7" s="106"/>
      <c r="C7" s="106"/>
      <c r="D7" s="106"/>
      <c r="E7" s="106"/>
      <c r="F7" s="106"/>
      <c r="G7" s="106"/>
    </row>
    <row r="8" spans="1:12" ht="15" customHeight="1">
      <c r="A8" s="105" t="s">
        <v>159</v>
      </c>
      <c r="B8" s="106"/>
      <c r="C8" s="106"/>
      <c r="D8" s="106"/>
      <c r="E8" s="106"/>
      <c r="F8" s="106"/>
      <c r="G8" s="106"/>
    </row>
    <row r="9" spans="1:12" ht="15" customHeight="1">
      <c r="A9" s="105" t="s">
        <v>233</v>
      </c>
      <c r="B9" s="106"/>
      <c r="C9" s="106"/>
      <c r="D9" s="106"/>
      <c r="E9" s="106"/>
      <c r="F9" s="106"/>
      <c r="G9" s="106"/>
    </row>
    <row r="10" spans="1:12">
      <c r="A10" s="105"/>
      <c r="B10" s="106"/>
      <c r="C10" s="106"/>
      <c r="D10" s="106"/>
      <c r="E10" s="106"/>
      <c r="F10" s="106"/>
      <c r="G10" s="106"/>
    </row>
    <row r="11" spans="1:12">
      <c r="A11" s="76" t="s">
        <v>160</v>
      </c>
      <c r="B11" s="76"/>
      <c r="C11" s="76"/>
      <c r="D11" s="76"/>
      <c r="E11" s="76"/>
      <c r="F11" s="76"/>
      <c r="G11" s="76"/>
      <c r="H11" s="76"/>
      <c r="I11" s="72"/>
      <c r="J11" s="72"/>
    </row>
    <row r="12" spans="1:12" ht="31.5" customHeight="1">
      <c r="A12" s="77" t="s">
        <v>161</v>
      </c>
      <c r="B12" s="77" t="s">
        <v>162</v>
      </c>
      <c r="C12" s="77" t="s">
        <v>163</v>
      </c>
      <c r="D12" s="77" t="s">
        <v>217</v>
      </c>
      <c r="E12" s="77" t="s">
        <v>164</v>
      </c>
      <c r="F12" s="77" t="s">
        <v>165</v>
      </c>
      <c r="G12" s="77" t="s">
        <v>166</v>
      </c>
      <c r="H12" s="77" t="s">
        <v>167</v>
      </c>
      <c r="I12" s="77" t="s">
        <v>168</v>
      </c>
      <c r="J12" s="77" t="s">
        <v>169</v>
      </c>
      <c r="K12" s="77" t="s">
        <v>170</v>
      </c>
      <c r="L12" s="77" t="s">
        <v>171</v>
      </c>
    </row>
    <row r="13" spans="1:12" ht="22.5" customHeight="1">
      <c r="A13" s="42" t="s">
        <v>49</v>
      </c>
      <c r="B13" s="43" t="s">
        <v>50</v>
      </c>
      <c r="C13" s="42" t="s">
        <v>51</v>
      </c>
      <c r="D13" s="42" t="s">
        <v>52</v>
      </c>
      <c r="E13" s="43" t="s">
        <v>53</v>
      </c>
      <c r="F13" s="43" t="s">
        <v>54</v>
      </c>
      <c r="G13" s="43" t="s">
        <v>55</v>
      </c>
      <c r="H13" s="43" t="s">
        <v>56</v>
      </c>
      <c r="I13" s="43" t="s">
        <v>57</v>
      </c>
      <c r="J13" s="44">
        <v>433160</v>
      </c>
      <c r="K13" s="44">
        <v>433160</v>
      </c>
      <c r="L13" s="44">
        <v>433160</v>
      </c>
    </row>
    <row r="14" spans="1:12" ht="22.5">
      <c r="A14" s="42" t="s">
        <v>172</v>
      </c>
      <c r="B14" s="43" t="s">
        <v>59</v>
      </c>
      <c r="C14" s="42" t="s">
        <v>51</v>
      </c>
      <c r="D14" s="42" t="s">
        <v>52</v>
      </c>
      <c r="E14" s="43" t="s">
        <v>76</v>
      </c>
      <c r="F14" s="43" t="s">
        <v>54</v>
      </c>
      <c r="G14" s="43" t="s">
        <v>93</v>
      </c>
      <c r="H14" s="43" t="s">
        <v>173</v>
      </c>
      <c r="I14" s="43" t="s">
        <v>80</v>
      </c>
      <c r="J14" s="44">
        <v>50000</v>
      </c>
      <c r="K14" s="44">
        <v>50000</v>
      </c>
      <c r="L14" s="44">
        <v>50000</v>
      </c>
    </row>
    <row r="15" spans="1:12" ht="22.5" customHeight="1">
      <c r="A15" s="42" t="s">
        <v>58</v>
      </c>
      <c r="B15" s="43" t="s">
        <v>62</v>
      </c>
      <c r="C15" s="42" t="s">
        <v>51</v>
      </c>
      <c r="D15" s="42" t="s">
        <v>52</v>
      </c>
      <c r="E15" s="43" t="s">
        <v>53</v>
      </c>
      <c r="F15" s="43" t="s">
        <v>54</v>
      </c>
      <c r="G15" s="43" t="s">
        <v>55</v>
      </c>
      <c r="H15" s="43" t="s">
        <v>60</v>
      </c>
      <c r="I15" s="43" t="s">
        <v>57</v>
      </c>
      <c r="J15" s="44">
        <v>22158.45</v>
      </c>
      <c r="K15" s="44">
        <v>22158.45</v>
      </c>
      <c r="L15" s="44">
        <v>22158.45</v>
      </c>
    </row>
    <row r="16" spans="1:12" ht="45" customHeight="1">
      <c r="A16" s="42" t="s">
        <v>61</v>
      </c>
      <c r="B16" s="43" t="s">
        <v>66</v>
      </c>
      <c r="C16" s="42" t="s">
        <v>51</v>
      </c>
      <c r="D16" s="42" t="s">
        <v>52</v>
      </c>
      <c r="E16" s="43" t="s">
        <v>53</v>
      </c>
      <c r="F16" s="43" t="s">
        <v>54</v>
      </c>
      <c r="G16" s="43" t="s">
        <v>63</v>
      </c>
      <c r="H16" s="43" t="s">
        <v>64</v>
      </c>
      <c r="I16" s="43" t="s">
        <v>57</v>
      </c>
      <c r="J16" s="44">
        <v>2000</v>
      </c>
      <c r="K16" s="44">
        <v>0</v>
      </c>
      <c r="L16" s="44">
        <v>0</v>
      </c>
    </row>
    <row r="17" spans="1:12" ht="45" customHeight="1">
      <c r="A17" s="42" t="s">
        <v>61</v>
      </c>
      <c r="B17" s="43" t="s">
        <v>71</v>
      </c>
      <c r="C17" s="42" t="s">
        <v>51</v>
      </c>
      <c r="D17" s="42" t="s">
        <v>52</v>
      </c>
      <c r="E17" s="43" t="s">
        <v>53</v>
      </c>
      <c r="F17" s="43" t="s">
        <v>54</v>
      </c>
      <c r="G17" s="43" t="s">
        <v>234</v>
      </c>
      <c r="H17" s="43" t="s">
        <v>64</v>
      </c>
      <c r="I17" s="43" t="s">
        <v>57</v>
      </c>
      <c r="J17" s="44">
        <v>1000</v>
      </c>
      <c r="K17" s="44">
        <v>0</v>
      </c>
      <c r="L17" s="44">
        <v>0</v>
      </c>
    </row>
    <row r="18" spans="1:12" ht="45" customHeight="1">
      <c r="A18" s="42" t="s">
        <v>61</v>
      </c>
      <c r="B18" s="43" t="s">
        <v>75</v>
      </c>
      <c r="C18" s="42" t="s">
        <v>51</v>
      </c>
      <c r="D18" s="42" t="s">
        <v>52</v>
      </c>
      <c r="E18" s="43" t="s">
        <v>53</v>
      </c>
      <c r="F18" s="43" t="s">
        <v>54</v>
      </c>
      <c r="G18" s="43" t="s">
        <v>228</v>
      </c>
      <c r="H18" s="43" t="s">
        <v>64</v>
      </c>
      <c r="I18" s="43" t="s">
        <v>57</v>
      </c>
      <c r="J18" s="44">
        <v>12600</v>
      </c>
      <c r="K18" s="44">
        <v>0</v>
      </c>
      <c r="L18" s="44">
        <v>0</v>
      </c>
    </row>
    <row r="19" spans="1:12" ht="45" customHeight="1">
      <c r="A19" s="42" t="s">
        <v>178</v>
      </c>
      <c r="B19" s="43" t="s">
        <v>82</v>
      </c>
      <c r="C19" s="42" t="s">
        <v>51</v>
      </c>
      <c r="D19" s="42" t="s">
        <v>52</v>
      </c>
      <c r="E19" s="43" t="s">
        <v>53</v>
      </c>
      <c r="F19" s="43" t="s">
        <v>54</v>
      </c>
      <c r="G19" s="43" t="s">
        <v>229</v>
      </c>
      <c r="H19" s="43" t="s">
        <v>179</v>
      </c>
      <c r="I19" s="43" t="s">
        <v>57</v>
      </c>
      <c r="J19" s="44">
        <v>76482.600000000006</v>
      </c>
      <c r="K19" s="44">
        <v>76482.600000000006</v>
      </c>
      <c r="L19" s="44">
        <v>76482.600000000006</v>
      </c>
    </row>
    <row r="20" spans="1:12" ht="45" customHeight="1">
      <c r="A20" s="42" t="s">
        <v>65</v>
      </c>
      <c r="B20" s="43" t="s">
        <v>85</v>
      </c>
      <c r="C20" s="42" t="s">
        <v>51</v>
      </c>
      <c r="D20" s="42" t="s">
        <v>52</v>
      </c>
      <c r="E20" s="43" t="s">
        <v>53</v>
      </c>
      <c r="F20" s="43" t="s">
        <v>67</v>
      </c>
      <c r="G20" s="43" t="s">
        <v>68</v>
      </c>
      <c r="H20" s="43" t="s">
        <v>69</v>
      </c>
      <c r="I20" s="43" t="s">
        <v>57</v>
      </c>
      <c r="J20" s="44">
        <v>29170</v>
      </c>
      <c r="K20" s="44">
        <v>0</v>
      </c>
      <c r="L20" s="44">
        <v>0</v>
      </c>
    </row>
    <row r="21" spans="1:12" ht="45" customHeight="1">
      <c r="A21" s="42" t="s">
        <v>235</v>
      </c>
      <c r="B21" s="43" t="s">
        <v>38</v>
      </c>
      <c r="C21" s="42" t="s">
        <v>51</v>
      </c>
      <c r="D21" s="42" t="s">
        <v>52</v>
      </c>
      <c r="E21" s="43" t="s">
        <v>174</v>
      </c>
      <c r="F21" s="43" t="s">
        <v>236</v>
      </c>
      <c r="G21" s="43" t="s">
        <v>237</v>
      </c>
      <c r="H21" s="43" t="s">
        <v>238</v>
      </c>
      <c r="I21" s="43" t="s">
        <v>80</v>
      </c>
      <c r="J21" s="44">
        <v>12825</v>
      </c>
      <c r="K21" s="44">
        <v>12825</v>
      </c>
      <c r="L21" s="44">
        <v>12825</v>
      </c>
    </row>
    <row r="22" spans="1:12" ht="45" customHeight="1">
      <c r="A22" s="42" t="s">
        <v>235</v>
      </c>
      <c r="B22" s="43" t="s">
        <v>39</v>
      </c>
      <c r="C22" s="42" t="s">
        <v>51</v>
      </c>
      <c r="D22" s="42" t="s">
        <v>52</v>
      </c>
      <c r="E22" s="43" t="s">
        <v>175</v>
      </c>
      <c r="F22" s="43" t="s">
        <v>236</v>
      </c>
      <c r="G22" s="43" t="s">
        <v>237</v>
      </c>
      <c r="H22" s="43" t="s">
        <v>238</v>
      </c>
      <c r="I22" s="43" t="s">
        <v>176</v>
      </c>
      <c r="J22" s="44">
        <v>711.54</v>
      </c>
      <c r="K22" s="44">
        <v>711.54</v>
      </c>
      <c r="L22" s="44">
        <v>711.54</v>
      </c>
    </row>
    <row r="23" spans="1:12" ht="45" customHeight="1">
      <c r="A23" s="42" t="s">
        <v>235</v>
      </c>
      <c r="B23" s="43" t="s">
        <v>91</v>
      </c>
      <c r="C23" s="42" t="s">
        <v>51</v>
      </c>
      <c r="D23" s="42" t="s">
        <v>52</v>
      </c>
      <c r="E23" s="43" t="s">
        <v>175</v>
      </c>
      <c r="F23" s="43" t="s">
        <v>236</v>
      </c>
      <c r="G23" s="43" t="s">
        <v>237</v>
      </c>
      <c r="H23" s="43" t="s">
        <v>238</v>
      </c>
      <c r="I23" s="43" t="s">
        <v>177</v>
      </c>
      <c r="J23" s="44">
        <v>7194.46</v>
      </c>
      <c r="K23" s="44">
        <v>7194.46</v>
      </c>
      <c r="L23" s="44">
        <v>7194.46</v>
      </c>
    </row>
    <row r="24" spans="1:12" ht="78.75" customHeight="1">
      <c r="A24" s="42" t="s">
        <v>70</v>
      </c>
      <c r="B24" s="43" t="s">
        <v>92</v>
      </c>
      <c r="C24" s="42" t="s">
        <v>51</v>
      </c>
      <c r="D24" s="42" t="s">
        <v>52</v>
      </c>
      <c r="E24" s="43" t="s">
        <v>53</v>
      </c>
      <c r="F24" s="43" t="s">
        <v>54</v>
      </c>
      <c r="G24" s="43" t="s">
        <v>72</v>
      </c>
      <c r="H24" s="43" t="s">
        <v>73</v>
      </c>
      <c r="I24" s="43" t="s">
        <v>57</v>
      </c>
      <c r="J24" s="44">
        <v>50816.26</v>
      </c>
      <c r="K24" s="44">
        <v>50816.26</v>
      </c>
      <c r="L24" s="44">
        <v>50816.26</v>
      </c>
    </row>
    <row r="25" spans="1:12" ht="56.25" customHeight="1">
      <c r="A25" s="42" t="s">
        <v>74</v>
      </c>
      <c r="B25" s="43" t="s">
        <v>95</v>
      </c>
      <c r="C25" s="42" t="s">
        <v>51</v>
      </c>
      <c r="D25" s="42" t="s">
        <v>239</v>
      </c>
      <c r="E25" s="43" t="s">
        <v>240</v>
      </c>
      <c r="F25" s="43" t="s">
        <v>77</v>
      </c>
      <c r="G25" s="43" t="s">
        <v>78</v>
      </c>
      <c r="H25" s="43" t="s">
        <v>79</v>
      </c>
      <c r="I25" s="43" t="s">
        <v>80</v>
      </c>
      <c r="J25" s="44">
        <v>70000</v>
      </c>
      <c r="K25" s="44">
        <v>70000</v>
      </c>
      <c r="L25" s="44">
        <v>70000</v>
      </c>
    </row>
    <row r="26" spans="1:12" ht="78.75" customHeight="1">
      <c r="A26" s="42" t="s">
        <v>74</v>
      </c>
      <c r="B26" s="43" t="s">
        <v>98</v>
      </c>
      <c r="C26" s="42" t="s">
        <v>51</v>
      </c>
      <c r="D26" s="42" t="s">
        <v>52</v>
      </c>
      <c r="E26" s="43" t="s">
        <v>76</v>
      </c>
      <c r="F26" s="43" t="s">
        <v>77</v>
      </c>
      <c r="G26" s="43" t="s">
        <v>78</v>
      </c>
      <c r="H26" s="43" t="s">
        <v>79</v>
      </c>
      <c r="I26" s="43" t="s">
        <v>80</v>
      </c>
      <c r="J26" s="44">
        <v>100000</v>
      </c>
      <c r="K26" s="44">
        <v>100000</v>
      </c>
      <c r="L26" s="44">
        <v>100000</v>
      </c>
    </row>
    <row r="27" spans="1:12" ht="22.5" customHeight="1">
      <c r="A27" s="42" t="s">
        <v>81</v>
      </c>
      <c r="B27" s="43" t="s">
        <v>102</v>
      </c>
      <c r="C27" s="42" t="s">
        <v>51</v>
      </c>
      <c r="D27" s="42" t="s">
        <v>52</v>
      </c>
      <c r="E27" s="43" t="s">
        <v>53</v>
      </c>
      <c r="F27" s="43" t="s">
        <v>54</v>
      </c>
      <c r="G27" s="43" t="s">
        <v>83</v>
      </c>
      <c r="H27" s="43" t="s">
        <v>84</v>
      </c>
      <c r="I27" s="43" t="s">
        <v>57</v>
      </c>
      <c r="J27" s="44">
        <v>15840</v>
      </c>
      <c r="K27" s="44">
        <v>15840</v>
      </c>
      <c r="L27" s="44">
        <v>15840</v>
      </c>
    </row>
    <row r="28" spans="1:12" ht="22.5" customHeight="1">
      <c r="A28" s="42" t="s">
        <v>241</v>
      </c>
      <c r="B28" s="43" t="s">
        <v>106</v>
      </c>
      <c r="C28" s="42" t="s">
        <v>51</v>
      </c>
      <c r="D28" s="42" t="s">
        <v>52</v>
      </c>
      <c r="E28" s="43" t="s">
        <v>86</v>
      </c>
      <c r="F28" s="43" t="s">
        <v>54</v>
      </c>
      <c r="G28" s="43" t="s">
        <v>242</v>
      </c>
      <c r="H28" s="43" t="s">
        <v>243</v>
      </c>
      <c r="I28" s="43" t="s">
        <v>57</v>
      </c>
      <c r="J28" s="44">
        <v>3725</v>
      </c>
      <c r="K28" s="44">
        <v>0</v>
      </c>
      <c r="L28" s="44">
        <v>0</v>
      </c>
    </row>
    <row r="29" spans="1:12" ht="67.5">
      <c r="A29" s="42" t="s">
        <v>244</v>
      </c>
      <c r="B29" s="43" t="s">
        <v>110</v>
      </c>
      <c r="C29" s="42" t="s">
        <v>51</v>
      </c>
      <c r="D29" s="42" t="s">
        <v>52</v>
      </c>
      <c r="E29" s="43" t="s">
        <v>86</v>
      </c>
      <c r="F29" s="43" t="s">
        <v>54</v>
      </c>
      <c r="G29" s="43" t="s">
        <v>87</v>
      </c>
      <c r="H29" s="43" t="s">
        <v>245</v>
      </c>
      <c r="I29" s="43" t="s">
        <v>57</v>
      </c>
      <c r="J29" s="44">
        <v>6040</v>
      </c>
      <c r="K29" s="44">
        <v>0</v>
      </c>
      <c r="L29" s="44">
        <v>0</v>
      </c>
    </row>
    <row r="30" spans="1:12" ht="78.75">
      <c r="A30" s="42" t="s">
        <v>180</v>
      </c>
      <c r="B30" s="43" t="s">
        <v>112</v>
      </c>
      <c r="C30" s="42" t="s">
        <v>51</v>
      </c>
      <c r="D30" s="42" t="s">
        <v>52</v>
      </c>
      <c r="E30" s="43" t="s">
        <v>53</v>
      </c>
      <c r="F30" s="43" t="s">
        <v>54</v>
      </c>
      <c r="G30" s="43" t="s">
        <v>181</v>
      </c>
      <c r="H30" s="43" t="s">
        <v>182</v>
      </c>
      <c r="I30" s="43" t="s">
        <v>57</v>
      </c>
      <c r="J30" s="44">
        <v>41917.199999999997</v>
      </c>
      <c r="K30" s="44">
        <v>0</v>
      </c>
      <c r="L30" s="44">
        <v>0</v>
      </c>
    </row>
    <row r="31" spans="1:12" ht="337.5" customHeight="1">
      <c r="A31" s="42" t="s">
        <v>88</v>
      </c>
      <c r="B31" s="43" t="s">
        <v>113</v>
      </c>
      <c r="C31" s="42" t="s">
        <v>51</v>
      </c>
      <c r="D31" s="42" t="s">
        <v>52</v>
      </c>
      <c r="E31" s="43" t="s">
        <v>86</v>
      </c>
      <c r="F31" s="43" t="s">
        <v>54</v>
      </c>
      <c r="G31" s="43" t="s">
        <v>89</v>
      </c>
      <c r="H31" s="43" t="s">
        <v>90</v>
      </c>
      <c r="I31" s="43" t="s">
        <v>57</v>
      </c>
      <c r="J31" s="44">
        <v>18528</v>
      </c>
      <c r="K31" s="44">
        <v>18528</v>
      </c>
      <c r="L31" s="44">
        <v>18528</v>
      </c>
    </row>
    <row r="32" spans="1:12" ht="90" customHeight="1">
      <c r="A32" s="42" t="s">
        <v>88</v>
      </c>
      <c r="B32" s="43" t="s">
        <v>115</v>
      </c>
      <c r="C32" s="42" t="s">
        <v>51</v>
      </c>
      <c r="D32" s="42" t="s">
        <v>52</v>
      </c>
      <c r="E32" s="43" t="s">
        <v>86</v>
      </c>
      <c r="F32" s="43" t="s">
        <v>54</v>
      </c>
      <c r="G32" s="43" t="s">
        <v>87</v>
      </c>
      <c r="H32" s="43" t="s">
        <v>90</v>
      </c>
      <c r="I32" s="43" t="s">
        <v>57</v>
      </c>
      <c r="J32" s="44">
        <v>1265</v>
      </c>
      <c r="K32" s="44">
        <v>1265</v>
      </c>
      <c r="L32" s="44">
        <v>1265</v>
      </c>
    </row>
    <row r="33" spans="1:12" ht="180" customHeight="1">
      <c r="A33" s="42" t="s">
        <v>88</v>
      </c>
      <c r="B33" s="43" t="s">
        <v>116</v>
      </c>
      <c r="C33" s="42" t="s">
        <v>51</v>
      </c>
      <c r="D33" s="42" t="s">
        <v>52</v>
      </c>
      <c r="E33" s="43" t="s">
        <v>86</v>
      </c>
      <c r="F33" s="43" t="s">
        <v>54</v>
      </c>
      <c r="G33" s="43" t="s">
        <v>227</v>
      </c>
      <c r="H33" s="43" t="s">
        <v>90</v>
      </c>
      <c r="I33" s="43" t="s">
        <v>57</v>
      </c>
      <c r="J33" s="44">
        <v>30000</v>
      </c>
      <c r="K33" s="44">
        <v>30000</v>
      </c>
      <c r="L33" s="44">
        <v>30000</v>
      </c>
    </row>
    <row r="34" spans="1:12" ht="146.25" customHeight="1">
      <c r="A34" s="42" t="s">
        <v>246</v>
      </c>
      <c r="B34" s="43" t="s">
        <v>118</v>
      </c>
      <c r="C34" s="42" t="s">
        <v>51</v>
      </c>
      <c r="D34" s="42" t="s">
        <v>239</v>
      </c>
      <c r="E34" s="43" t="s">
        <v>240</v>
      </c>
      <c r="F34" s="43" t="s">
        <v>54</v>
      </c>
      <c r="G34" s="43" t="s">
        <v>93</v>
      </c>
      <c r="H34" s="43" t="s">
        <v>247</v>
      </c>
      <c r="I34" s="43" t="s">
        <v>80</v>
      </c>
      <c r="J34" s="44">
        <v>33000</v>
      </c>
      <c r="K34" s="44">
        <v>0</v>
      </c>
      <c r="L34" s="44">
        <v>0</v>
      </c>
    </row>
    <row r="35" spans="1:12" ht="146.25" customHeight="1">
      <c r="A35" s="42" t="s">
        <v>246</v>
      </c>
      <c r="B35" s="43" t="s">
        <v>121</v>
      </c>
      <c r="C35" s="42" t="s">
        <v>51</v>
      </c>
      <c r="D35" s="42" t="s">
        <v>52</v>
      </c>
      <c r="E35" s="43" t="s">
        <v>53</v>
      </c>
      <c r="F35" s="43" t="s">
        <v>54</v>
      </c>
      <c r="G35" s="43" t="s">
        <v>248</v>
      </c>
      <c r="H35" s="43" t="s">
        <v>247</v>
      </c>
      <c r="I35" s="43" t="s">
        <v>57</v>
      </c>
      <c r="J35" s="44">
        <v>13771.25</v>
      </c>
      <c r="K35" s="44">
        <v>0</v>
      </c>
      <c r="L35" s="44">
        <v>0</v>
      </c>
    </row>
    <row r="36" spans="1:12" ht="123.75" customHeight="1">
      <c r="A36" s="42" t="s">
        <v>94</v>
      </c>
      <c r="B36" s="43" t="s">
        <v>123</v>
      </c>
      <c r="C36" s="42" t="s">
        <v>51</v>
      </c>
      <c r="D36" s="42" t="s">
        <v>239</v>
      </c>
      <c r="E36" s="43" t="s">
        <v>240</v>
      </c>
      <c r="F36" s="43" t="s">
        <v>77</v>
      </c>
      <c r="G36" s="43" t="s">
        <v>78</v>
      </c>
      <c r="H36" s="43" t="s">
        <v>96</v>
      </c>
      <c r="I36" s="43" t="s">
        <v>80</v>
      </c>
      <c r="J36" s="44">
        <v>6913724</v>
      </c>
      <c r="K36" s="44">
        <v>6139387</v>
      </c>
      <c r="L36" s="44">
        <v>6450504</v>
      </c>
    </row>
    <row r="37" spans="1:12" ht="112.5" customHeight="1">
      <c r="A37" s="42" t="s">
        <v>94</v>
      </c>
      <c r="B37" s="43" t="s">
        <v>125</v>
      </c>
      <c r="C37" s="42" t="s">
        <v>51</v>
      </c>
      <c r="D37" s="42" t="s">
        <v>52</v>
      </c>
      <c r="E37" s="43" t="s">
        <v>76</v>
      </c>
      <c r="F37" s="43" t="s">
        <v>77</v>
      </c>
      <c r="G37" s="43" t="s">
        <v>78</v>
      </c>
      <c r="H37" s="43" t="s">
        <v>96</v>
      </c>
      <c r="I37" s="43" t="s">
        <v>80</v>
      </c>
      <c r="J37" s="44">
        <v>6464553</v>
      </c>
      <c r="K37" s="44">
        <v>6341726</v>
      </c>
      <c r="L37" s="44">
        <v>6189525</v>
      </c>
    </row>
    <row r="38" spans="1:12" ht="112.5" customHeight="1">
      <c r="A38" s="42" t="s">
        <v>97</v>
      </c>
      <c r="B38" s="43" t="s">
        <v>128</v>
      </c>
      <c r="C38" s="42" t="s">
        <v>51</v>
      </c>
      <c r="D38" s="42" t="s">
        <v>52</v>
      </c>
      <c r="E38" s="43" t="s">
        <v>53</v>
      </c>
      <c r="F38" s="43" t="s">
        <v>54</v>
      </c>
      <c r="G38" s="43" t="s">
        <v>99</v>
      </c>
      <c r="H38" s="43" t="s">
        <v>100</v>
      </c>
      <c r="I38" s="43" t="s">
        <v>57</v>
      </c>
      <c r="J38" s="44">
        <v>32644.12</v>
      </c>
      <c r="K38" s="44">
        <v>32644.12</v>
      </c>
      <c r="L38" s="44">
        <v>32644.12</v>
      </c>
    </row>
    <row r="39" spans="1:12" ht="112.5" customHeight="1">
      <c r="A39" s="42" t="s">
        <v>97</v>
      </c>
      <c r="B39" s="43" t="s">
        <v>131</v>
      </c>
      <c r="C39" s="42" t="s">
        <v>51</v>
      </c>
      <c r="D39" s="42" t="s">
        <v>52</v>
      </c>
      <c r="E39" s="43" t="s">
        <v>53</v>
      </c>
      <c r="F39" s="43" t="s">
        <v>54</v>
      </c>
      <c r="G39" s="43" t="s">
        <v>249</v>
      </c>
      <c r="H39" s="43" t="s">
        <v>100</v>
      </c>
      <c r="I39" s="43" t="s">
        <v>57</v>
      </c>
      <c r="J39" s="44">
        <v>4825.75</v>
      </c>
      <c r="K39" s="44">
        <v>4825.75</v>
      </c>
      <c r="L39" s="44">
        <v>4825.75</v>
      </c>
    </row>
    <row r="40" spans="1:12" ht="112.5" customHeight="1">
      <c r="A40" s="42" t="s">
        <v>97</v>
      </c>
      <c r="B40" s="43" t="s">
        <v>134</v>
      </c>
      <c r="C40" s="42" t="s">
        <v>51</v>
      </c>
      <c r="D40" s="42" t="s">
        <v>52</v>
      </c>
      <c r="E40" s="43" t="s">
        <v>53</v>
      </c>
      <c r="F40" s="43" t="s">
        <v>54</v>
      </c>
      <c r="G40" s="43" t="s">
        <v>250</v>
      </c>
      <c r="H40" s="43" t="s">
        <v>100</v>
      </c>
      <c r="I40" s="43" t="s">
        <v>57</v>
      </c>
      <c r="J40" s="44">
        <v>4400</v>
      </c>
      <c r="K40" s="44">
        <v>4400</v>
      </c>
      <c r="L40" s="44">
        <v>4400</v>
      </c>
    </row>
    <row r="41" spans="1:12" ht="112.5" customHeight="1">
      <c r="A41" s="42" t="s">
        <v>101</v>
      </c>
      <c r="B41" s="43" t="s">
        <v>137</v>
      </c>
      <c r="C41" s="42" t="s">
        <v>51</v>
      </c>
      <c r="D41" s="42" t="s">
        <v>239</v>
      </c>
      <c r="E41" s="43" t="s">
        <v>240</v>
      </c>
      <c r="F41" s="43" t="s">
        <v>103</v>
      </c>
      <c r="G41" s="43" t="s">
        <v>78</v>
      </c>
      <c r="H41" s="43" t="s">
        <v>104</v>
      </c>
      <c r="I41" s="43" t="s">
        <v>80</v>
      </c>
      <c r="J41" s="44">
        <v>2087945</v>
      </c>
      <c r="K41" s="44">
        <v>1854095</v>
      </c>
      <c r="L41" s="44">
        <v>1948052</v>
      </c>
    </row>
    <row r="42" spans="1:12" ht="56.25" customHeight="1">
      <c r="A42" s="42" t="s">
        <v>101</v>
      </c>
      <c r="B42" s="43" t="s">
        <v>139</v>
      </c>
      <c r="C42" s="42" t="s">
        <v>51</v>
      </c>
      <c r="D42" s="42" t="s">
        <v>52</v>
      </c>
      <c r="E42" s="43" t="s">
        <v>76</v>
      </c>
      <c r="F42" s="43" t="s">
        <v>103</v>
      </c>
      <c r="G42" s="43" t="s">
        <v>78</v>
      </c>
      <c r="H42" s="43" t="s">
        <v>104</v>
      </c>
      <c r="I42" s="43" t="s">
        <v>80</v>
      </c>
      <c r="J42" s="44">
        <v>1952295</v>
      </c>
      <c r="K42" s="44">
        <v>1915201</v>
      </c>
      <c r="L42" s="44">
        <v>1869237</v>
      </c>
    </row>
    <row r="43" spans="1:12" ht="56.25" customHeight="1">
      <c r="A43" s="42" t="s">
        <v>105</v>
      </c>
      <c r="B43" s="43" t="s">
        <v>141</v>
      </c>
      <c r="C43" s="42" t="s">
        <v>51</v>
      </c>
      <c r="D43" s="42" t="s">
        <v>52</v>
      </c>
      <c r="E43" s="43" t="s">
        <v>107</v>
      </c>
      <c r="F43" s="43" t="s">
        <v>54</v>
      </c>
      <c r="G43" s="43" t="s">
        <v>108</v>
      </c>
      <c r="H43" s="43" t="s">
        <v>109</v>
      </c>
      <c r="I43" s="43" t="s">
        <v>57</v>
      </c>
      <c r="J43" s="44">
        <v>21120</v>
      </c>
      <c r="K43" s="44">
        <v>21120</v>
      </c>
      <c r="L43" s="44">
        <v>21120</v>
      </c>
    </row>
    <row r="44" spans="1:12" ht="33.75" customHeight="1">
      <c r="A44" s="42" t="s">
        <v>105</v>
      </c>
      <c r="B44" s="43" t="s">
        <v>183</v>
      </c>
      <c r="C44" s="42" t="s">
        <v>51</v>
      </c>
      <c r="D44" s="42" t="s">
        <v>52</v>
      </c>
      <c r="E44" s="43" t="s">
        <v>107</v>
      </c>
      <c r="F44" s="43" t="s">
        <v>54</v>
      </c>
      <c r="G44" s="43" t="s">
        <v>111</v>
      </c>
      <c r="H44" s="43" t="s">
        <v>109</v>
      </c>
      <c r="I44" s="43" t="s">
        <v>57</v>
      </c>
      <c r="J44" s="44">
        <v>11148</v>
      </c>
      <c r="K44" s="44">
        <v>11148</v>
      </c>
      <c r="L44" s="44">
        <v>11148</v>
      </c>
    </row>
    <row r="45" spans="1:12" ht="303.75" customHeight="1">
      <c r="A45" s="42" t="s">
        <v>105</v>
      </c>
      <c r="B45" s="43" t="s">
        <v>184</v>
      </c>
      <c r="C45" s="42" t="s">
        <v>51</v>
      </c>
      <c r="D45" s="42" t="s">
        <v>52</v>
      </c>
      <c r="E45" s="43" t="s">
        <v>107</v>
      </c>
      <c r="F45" s="43" t="s">
        <v>54</v>
      </c>
      <c r="G45" s="43" t="s">
        <v>114</v>
      </c>
      <c r="H45" s="43" t="s">
        <v>109</v>
      </c>
      <c r="I45" s="43" t="s">
        <v>57</v>
      </c>
      <c r="J45" s="44">
        <v>17028</v>
      </c>
      <c r="K45" s="44">
        <v>17028</v>
      </c>
      <c r="L45" s="44">
        <v>17028</v>
      </c>
    </row>
    <row r="46" spans="1:12" ht="303.75" customHeight="1">
      <c r="A46" s="42" t="s">
        <v>117</v>
      </c>
      <c r="B46" s="43" t="s">
        <v>185</v>
      </c>
      <c r="C46" s="42" t="s">
        <v>51</v>
      </c>
      <c r="D46" s="42" t="s">
        <v>52</v>
      </c>
      <c r="E46" s="43" t="s">
        <v>53</v>
      </c>
      <c r="F46" s="43" t="s">
        <v>54</v>
      </c>
      <c r="G46" s="43" t="s">
        <v>119</v>
      </c>
      <c r="H46" s="43" t="s">
        <v>120</v>
      </c>
      <c r="I46" s="43" t="s">
        <v>57</v>
      </c>
      <c r="J46" s="44">
        <v>3000</v>
      </c>
      <c r="K46" s="44">
        <v>3000</v>
      </c>
      <c r="L46" s="44">
        <v>3000</v>
      </c>
    </row>
    <row r="47" spans="1:12" ht="281.25" customHeight="1">
      <c r="A47" s="42" t="s">
        <v>117</v>
      </c>
      <c r="B47" s="43" t="s">
        <v>186</v>
      </c>
      <c r="C47" s="42" t="s">
        <v>51</v>
      </c>
      <c r="D47" s="42" t="s">
        <v>52</v>
      </c>
      <c r="E47" s="43" t="s">
        <v>53</v>
      </c>
      <c r="F47" s="43" t="s">
        <v>54</v>
      </c>
      <c r="G47" s="43" t="s">
        <v>122</v>
      </c>
      <c r="H47" s="43" t="s">
        <v>120</v>
      </c>
      <c r="I47" s="43" t="s">
        <v>57</v>
      </c>
      <c r="J47" s="44">
        <v>19238</v>
      </c>
      <c r="K47" s="44">
        <v>19238</v>
      </c>
      <c r="L47" s="44">
        <v>19238</v>
      </c>
    </row>
    <row r="48" spans="1:12" ht="90" customHeight="1">
      <c r="A48" s="42" t="s">
        <v>117</v>
      </c>
      <c r="B48" s="43" t="s">
        <v>187</v>
      </c>
      <c r="C48" s="42" t="s">
        <v>51</v>
      </c>
      <c r="D48" s="42" t="s">
        <v>52</v>
      </c>
      <c r="E48" s="43" t="s">
        <v>53</v>
      </c>
      <c r="F48" s="43" t="s">
        <v>54</v>
      </c>
      <c r="G48" s="43" t="s">
        <v>251</v>
      </c>
      <c r="H48" s="43" t="s">
        <v>120</v>
      </c>
      <c r="I48" s="43" t="s">
        <v>57</v>
      </c>
      <c r="J48" s="44">
        <v>22500</v>
      </c>
      <c r="K48" s="44">
        <v>22500</v>
      </c>
      <c r="L48" s="44">
        <v>22500</v>
      </c>
    </row>
    <row r="49" spans="1:12" ht="90" customHeight="1">
      <c r="A49" s="42" t="s">
        <v>252</v>
      </c>
      <c r="B49" s="43" t="s">
        <v>188</v>
      </c>
      <c r="C49" s="42" t="s">
        <v>51</v>
      </c>
      <c r="D49" s="42" t="s">
        <v>52</v>
      </c>
      <c r="E49" s="43" t="s">
        <v>253</v>
      </c>
      <c r="F49" s="43" t="s">
        <v>54</v>
      </c>
      <c r="G49" s="43" t="s">
        <v>254</v>
      </c>
      <c r="H49" s="43" t="s">
        <v>255</v>
      </c>
      <c r="I49" s="43" t="s">
        <v>176</v>
      </c>
      <c r="J49" s="44">
        <v>0</v>
      </c>
      <c r="K49" s="44">
        <v>2007751.65</v>
      </c>
      <c r="L49" s="44">
        <v>0</v>
      </c>
    </row>
    <row r="50" spans="1:12" ht="213.75" customHeight="1">
      <c r="A50" s="42" t="s">
        <v>252</v>
      </c>
      <c r="B50" s="43" t="s">
        <v>189</v>
      </c>
      <c r="C50" s="42" t="s">
        <v>51</v>
      </c>
      <c r="D50" s="42" t="s">
        <v>52</v>
      </c>
      <c r="E50" s="43" t="s">
        <v>253</v>
      </c>
      <c r="F50" s="43" t="s">
        <v>54</v>
      </c>
      <c r="G50" s="43" t="s">
        <v>254</v>
      </c>
      <c r="H50" s="43" t="s">
        <v>255</v>
      </c>
      <c r="I50" s="43" t="s">
        <v>177</v>
      </c>
      <c r="J50" s="44">
        <v>0</v>
      </c>
      <c r="K50" s="44">
        <v>20300600</v>
      </c>
      <c r="L50" s="44">
        <v>0</v>
      </c>
    </row>
    <row r="51" spans="1:12" ht="101.25" customHeight="1">
      <c r="A51" s="42" t="s">
        <v>256</v>
      </c>
      <c r="B51" s="43" t="s">
        <v>190</v>
      </c>
      <c r="C51" s="42" t="s">
        <v>51</v>
      </c>
      <c r="D51" s="42" t="s">
        <v>52</v>
      </c>
      <c r="E51" s="43" t="s">
        <v>53</v>
      </c>
      <c r="F51" s="43" t="s">
        <v>54</v>
      </c>
      <c r="G51" s="43" t="s">
        <v>257</v>
      </c>
      <c r="H51" s="43" t="s">
        <v>258</v>
      </c>
      <c r="I51" s="43" t="s">
        <v>57</v>
      </c>
      <c r="J51" s="44">
        <v>735094</v>
      </c>
      <c r="K51" s="44">
        <v>0</v>
      </c>
      <c r="L51" s="44">
        <v>0</v>
      </c>
    </row>
    <row r="52" spans="1:12" ht="101.25" customHeight="1">
      <c r="A52" s="42" t="s">
        <v>204</v>
      </c>
      <c r="B52" s="43" t="s">
        <v>191</v>
      </c>
      <c r="C52" s="42" t="s">
        <v>51</v>
      </c>
      <c r="D52" s="42" t="s">
        <v>52</v>
      </c>
      <c r="E52" s="43" t="s">
        <v>53</v>
      </c>
      <c r="F52" s="43" t="s">
        <v>54</v>
      </c>
      <c r="G52" s="43" t="s">
        <v>259</v>
      </c>
      <c r="H52" s="43" t="s">
        <v>206</v>
      </c>
      <c r="I52" s="43" t="s">
        <v>57</v>
      </c>
      <c r="J52" s="44">
        <v>602000</v>
      </c>
      <c r="K52" s="44">
        <v>602000</v>
      </c>
      <c r="L52" s="44">
        <v>602000</v>
      </c>
    </row>
    <row r="53" spans="1:12" ht="101.25" customHeight="1">
      <c r="A53" s="42" t="s">
        <v>208</v>
      </c>
      <c r="B53" s="43" t="s">
        <v>192</v>
      </c>
      <c r="C53" s="42" t="s">
        <v>51</v>
      </c>
      <c r="D53" s="42" t="s">
        <v>239</v>
      </c>
      <c r="E53" s="43" t="s">
        <v>53</v>
      </c>
      <c r="F53" s="43" t="s">
        <v>54</v>
      </c>
      <c r="G53" s="43" t="s">
        <v>260</v>
      </c>
      <c r="H53" s="43" t="s">
        <v>210</v>
      </c>
      <c r="I53" s="43" t="s">
        <v>57</v>
      </c>
      <c r="J53" s="44">
        <v>637855</v>
      </c>
      <c r="K53" s="44">
        <v>637855</v>
      </c>
      <c r="L53" s="44">
        <v>640427</v>
      </c>
    </row>
    <row r="54" spans="1:12" ht="101.25" customHeight="1">
      <c r="A54" s="42" t="s">
        <v>208</v>
      </c>
      <c r="B54" s="43" t="s">
        <v>193</v>
      </c>
      <c r="C54" s="42" t="s">
        <v>51</v>
      </c>
      <c r="D54" s="42" t="s">
        <v>52</v>
      </c>
      <c r="E54" s="43" t="s">
        <v>212</v>
      </c>
      <c r="F54" s="43" t="s">
        <v>54</v>
      </c>
      <c r="G54" s="43" t="s">
        <v>213</v>
      </c>
      <c r="H54" s="43" t="s">
        <v>210</v>
      </c>
      <c r="I54" s="43" t="s">
        <v>176</v>
      </c>
      <c r="J54" s="44">
        <v>7572.12</v>
      </c>
      <c r="K54" s="44">
        <v>7572.12</v>
      </c>
      <c r="L54" s="44">
        <v>7572.12</v>
      </c>
    </row>
    <row r="55" spans="1:12" ht="101.25" customHeight="1">
      <c r="A55" s="42" t="s">
        <v>208</v>
      </c>
      <c r="B55" s="43" t="s">
        <v>194</v>
      </c>
      <c r="C55" s="42" t="s">
        <v>51</v>
      </c>
      <c r="D55" s="42" t="s">
        <v>52</v>
      </c>
      <c r="E55" s="43" t="s">
        <v>212</v>
      </c>
      <c r="F55" s="43" t="s">
        <v>54</v>
      </c>
      <c r="G55" s="43" t="s">
        <v>213</v>
      </c>
      <c r="H55" s="43" t="s">
        <v>210</v>
      </c>
      <c r="I55" s="43" t="s">
        <v>177</v>
      </c>
      <c r="J55" s="44">
        <v>76562.58</v>
      </c>
      <c r="K55" s="44">
        <v>76562.58</v>
      </c>
      <c r="L55" s="44">
        <v>76562.58</v>
      </c>
    </row>
    <row r="56" spans="1:12" ht="101.25" customHeight="1">
      <c r="A56" s="42" t="s">
        <v>208</v>
      </c>
      <c r="B56" s="43" t="s">
        <v>195</v>
      </c>
      <c r="C56" s="42" t="s">
        <v>51</v>
      </c>
      <c r="D56" s="42" t="s">
        <v>52</v>
      </c>
      <c r="E56" s="43" t="s">
        <v>175</v>
      </c>
      <c r="F56" s="43" t="s">
        <v>54</v>
      </c>
      <c r="G56" s="43" t="s">
        <v>213</v>
      </c>
      <c r="H56" s="43" t="s">
        <v>210</v>
      </c>
      <c r="I56" s="43" t="s">
        <v>176</v>
      </c>
      <c r="J56" s="44">
        <v>2567.0700000000002</v>
      </c>
      <c r="K56" s="44">
        <v>2029.7</v>
      </c>
      <c r="L56" s="44">
        <v>2525.59</v>
      </c>
    </row>
    <row r="57" spans="1:12" ht="67.5" customHeight="1">
      <c r="A57" s="42" t="s">
        <v>208</v>
      </c>
      <c r="B57" s="43" t="s">
        <v>196</v>
      </c>
      <c r="C57" s="42" t="s">
        <v>51</v>
      </c>
      <c r="D57" s="42" t="s">
        <v>52</v>
      </c>
      <c r="E57" s="43" t="s">
        <v>175</v>
      </c>
      <c r="F57" s="43" t="s">
        <v>54</v>
      </c>
      <c r="G57" s="43" t="s">
        <v>213</v>
      </c>
      <c r="H57" s="43" t="s">
        <v>210</v>
      </c>
      <c r="I57" s="43" t="s">
        <v>177</v>
      </c>
      <c r="J57" s="44">
        <v>25955.93</v>
      </c>
      <c r="K57" s="44">
        <v>20522.5</v>
      </c>
      <c r="L57" s="44">
        <v>25536.52</v>
      </c>
    </row>
    <row r="58" spans="1:12" ht="67.5" customHeight="1">
      <c r="A58" s="42" t="s">
        <v>124</v>
      </c>
      <c r="B58" s="43" t="s">
        <v>197</v>
      </c>
      <c r="C58" s="42" t="s">
        <v>51</v>
      </c>
      <c r="D58" s="42" t="s">
        <v>52</v>
      </c>
      <c r="E58" s="43" t="s">
        <v>53</v>
      </c>
      <c r="F58" s="43" t="s">
        <v>54</v>
      </c>
      <c r="G58" s="43" t="s">
        <v>126</v>
      </c>
      <c r="H58" s="43" t="s">
        <v>127</v>
      </c>
      <c r="I58" s="43" t="s">
        <v>57</v>
      </c>
      <c r="J58" s="44">
        <v>14000</v>
      </c>
      <c r="K58" s="44">
        <v>0</v>
      </c>
      <c r="L58" s="44">
        <v>0</v>
      </c>
    </row>
    <row r="59" spans="1:12" ht="67.5" customHeight="1">
      <c r="A59" s="42" t="s">
        <v>124</v>
      </c>
      <c r="B59" s="43" t="s">
        <v>198</v>
      </c>
      <c r="C59" s="42" t="s">
        <v>51</v>
      </c>
      <c r="D59" s="42" t="s">
        <v>52</v>
      </c>
      <c r="E59" s="43" t="s">
        <v>53</v>
      </c>
      <c r="F59" s="43" t="s">
        <v>54</v>
      </c>
      <c r="G59" s="43" t="s">
        <v>129</v>
      </c>
      <c r="H59" s="43" t="s">
        <v>127</v>
      </c>
      <c r="I59" s="43" t="s">
        <v>57</v>
      </c>
      <c r="J59" s="44">
        <v>4400</v>
      </c>
      <c r="K59" s="44">
        <v>4400</v>
      </c>
      <c r="L59" s="44">
        <v>4400</v>
      </c>
    </row>
    <row r="60" spans="1:12" ht="67.5" customHeight="1">
      <c r="A60" s="42" t="s">
        <v>124</v>
      </c>
      <c r="B60" s="43" t="s">
        <v>199</v>
      </c>
      <c r="C60" s="42" t="s">
        <v>51</v>
      </c>
      <c r="D60" s="42" t="s">
        <v>52</v>
      </c>
      <c r="E60" s="43" t="s">
        <v>53</v>
      </c>
      <c r="F60" s="43" t="s">
        <v>54</v>
      </c>
      <c r="G60" s="43" t="s">
        <v>230</v>
      </c>
      <c r="H60" s="43" t="s">
        <v>127</v>
      </c>
      <c r="I60" s="43" t="s">
        <v>57</v>
      </c>
      <c r="J60" s="44">
        <v>3000</v>
      </c>
      <c r="K60" s="44">
        <v>0</v>
      </c>
      <c r="L60" s="44">
        <v>0</v>
      </c>
    </row>
    <row r="61" spans="1:12" ht="56.25" customHeight="1">
      <c r="A61" s="42" t="s">
        <v>214</v>
      </c>
      <c r="B61" s="43" t="s">
        <v>200</v>
      </c>
      <c r="C61" s="42" t="s">
        <v>51</v>
      </c>
      <c r="D61" s="42" t="s">
        <v>218</v>
      </c>
      <c r="E61" s="43" t="s">
        <v>53</v>
      </c>
      <c r="F61" s="43" t="s">
        <v>54</v>
      </c>
      <c r="G61" s="43" t="s">
        <v>230</v>
      </c>
      <c r="H61" s="43" t="s">
        <v>215</v>
      </c>
      <c r="I61" s="43" t="s">
        <v>57</v>
      </c>
      <c r="J61" s="44">
        <v>39000</v>
      </c>
      <c r="K61" s="44">
        <v>0</v>
      </c>
      <c r="L61" s="44">
        <v>0</v>
      </c>
    </row>
    <row r="62" spans="1:12" ht="56.25" customHeight="1">
      <c r="A62" s="42" t="s">
        <v>130</v>
      </c>
      <c r="B62" s="43" t="s">
        <v>201</v>
      </c>
      <c r="C62" s="42" t="s">
        <v>51</v>
      </c>
      <c r="D62" s="42" t="s">
        <v>52</v>
      </c>
      <c r="E62" s="43" t="s">
        <v>107</v>
      </c>
      <c r="F62" s="43" t="s">
        <v>54</v>
      </c>
      <c r="G62" s="43" t="s">
        <v>111</v>
      </c>
      <c r="H62" s="43" t="s">
        <v>132</v>
      </c>
      <c r="I62" s="43" t="s">
        <v>57</v>
      </c>
      <c r="J62" s="44">
        <v>17392.32</v>
      </c>
      <c r="K62" s="44">
        <v>17392.32</v>
      </c>
      <c r="L62" s="44">
        <v>17392.32</v>
      </c>
    </row>
    <row r="63" spans="1:12" ht="22.5" customHeight="1">
      <c r="A63" s="42" t="s">
        <v>133</v>
      </c>
      <c r="B63" s="43" t="s">
        <v>202</v>
      </c>
      <c r="C63" s="42" t="s">
        <v>51</v>
      </c>
      <c r="D63" s="42" t="s">
        <v>52</v>
      </c>
      <c r="E63" s="43" t="s">
        <v>53</v>
      </c>
      <c r="F63" s="43" t="s">
        <v>54</v>
      </c>
      <c r="G63" s="43" t="s">
        <v>135</v>
      </c>
      <c r="H63" s="43" t="s">
        <v>136</v>
      </c>
      <c r="I63" s="43" t="s">
        <v>57</v>
      </c>
      <c r="J63" s="44">
        <v>196774.83</v>
      </c>
      <c r="K63" s="44">
        <v>196774.83</v>
      </c>
      <c r="L63" s="44">
        <v>196774.83</v>
      </c>
    </row>
    <row r="64" spans="1:12" ht="22.5">
      <c r="A64" s="42" t="s">
        <v>133</v>
      </c>
      <c r="B64" s="43" t="s">
        <v>203</v>
      </c>
      <c r="C64" s="42" t="s">
        <v>51</v>
      </c>
      <c r="D64" s="42" t="s">
        <v>52</v>
      </c>
      <c r="E64" s="43" t="s">
        <v>53</v>
      </c>
      <c r="F64" s="43" t="s">
        <v>54</v>
      </c>
      <c r="G64" s="43" t="s">
        <v>138</v>
      </c>
      <c r="H64" s="43" t="s">
        <v>136</v>
      </c>
      <c r="I64" s="43" t="s">
        <v>57</v>
      </c>
      <c r="J64" s="44">
        <v>30725.79</v>
      </c>
      <c r="K64" s="44">
        <v>30725.79</v>
      </c>
      <c r="L64" s="44">
        <v>30725.79</v>
      </c>
    </row>
    <row r="65" spans="1:12" ht="45" customHeight="1">
      <c r="A65" s="42" t="s">
        <v>261</v>
      </c>
      <c r="B65" s="43" t="s">
        <v>205</v>
      </c>
      <c r="C65" s="42" t="s">
        <v>51</v>
      </c>
      <c r="D65" s="42" t="s">
        <v>239</v>
      </c>
      <c r="E65" s="43" t="s">
        <v>240</v>
      </c>
      <c r="F65" s="43" t="s">
        <v>54</v>
      </c>
      <c r="G65" s="43" t="s">
        <v>93</v>
      </c>
      <c r="H65" s="43" t="s">
        <v>262</v>
      </c>
      <c r="I65" s="43" t="s">
        <v>80</v>
      </c>
      <c r="J65" s="44">
        <v>0</v>
      </c>
      <c r="K65" s="44">
        <v>33000</v>
      </c>
      <c r="L65" s="44">
        <v>33000</v>
      </c>
    </row>
    <row r="66" spans="1:12" ht="146.25" customHeight="1">
      <c r="A66" s="42" t="s">
        <v>261</v>
      </c>
      <c r="B66" s="43" t="s">
        <v>207</v>
      </c>
      <c r="C66" s="42" t="s">
        <v>51</v>
      </c>
      <c r="D66" s="42" t="s">
        <v>52</v>
      </c>
      <c r="E66" s="43" t="s">
        <v>76</v>
      </c>
      <c r="F66" s="43" t="s">
        <v>54</v>
      </c>
      <c r="G66" s="43" t="s">
        <v>93</v>
      </c>
      <c r="H66" s="43" t="s">
        <v>262</v>
      </c>
      <c r="I66" s="43" t="s">
        <v>80</v>
      </c>
      <c r="J66" s="44">
        <v>52000</v>
      </c>
      <c r="K66" s="44">
        <v>52000</v>
      </c>
      <c r="L66" s="44">
        <v>52000</v>
      </c>
    </row>
    <row r="67" spans="1:12" ht="56.25" customHeight="1">
      <c r="A67" s="42" t="s">
        <v>263</v>
      </c>
      <c r="B67" s="43" t="s">
        <v>209</v>
      </c>
      <c r="C67" s="42" t="s">
        <v>51</v>
      </c>
      <c r="D67" s="42" t="s">
        <v>52</v>
      </c>
      <c r="E67" s="43" t="s">
        <v>53</v>
      </c>
      <c r="F67" s="43" t="s">
        <v>54</v>
      </c>
      <c r="G67" s="43" t="s">
        <v>264</v>
      </c>
      <c r="H67" s="43" t="s">
        <v>265</v>
      </c>
      <c r="I67" s="43" t="s">
        <v>57</v>
      </c>
      <c r="J67" s="44">
        <v>42306</v>
      </c>
      <c r="K67" s="44">
        <v>42306</v>
      </c>
      <c r="L67" s="44">
        <v>42306</v>
      </c>
    </row>
    <row r="68" spans="1:12" ht="56.25" customHeight="1">
      <c r="A68" s="42" t="s">
        <v>140</v>
      </c>
      <c r="B68" s="43" t="s">
        <v>211</v>
      </c>
      <c r="C68" s="42" t="s">
        <v>51</v>
      </c>
      <c r="D68" s="42" t="s">
        <v>52</v>
      </c>
      <c r="E68" s="43" t="s">
        <v>53</v>
      </c>
      <c r="F68" s="43" t="s">
        <v>142</v>
      </c>
      <c r="G68" s="43" t="s">
        <v>55</v>
      </c>
      <c r="H68" s="43" t="s">
        <v>143</v>
      </c>
      <c r="I68" s="43" t="s">
        <v>57</v>
      </c>
      <c r="J68" s="44">
        <v>1099164</v>
      </c>
      <c r="K68" s="44">
        <v>1099164</v>
      </c>
      <c r="L68" s="44">
        <v>1099164</v>
      </c>
    </row>
    <row r="69" spans="1:12" ht="56.25" customHeight="1">
      <c r="A69" s="45" t="s">
        <v>216</v>
      </c>
      <c r="B69" s="46"/>
      <c r="C69" s="47"/>
      <c r="D69" s="47"/>
      <c r="E69" s="46"/>
      <c r="F69" s="46"/>
      <c r="G69" s="46"/>
      <c r="H69" s="46"/>
      <c r="I69" s="46"/>
      <c r="J69" s="48">
        <v>22172995.27</v>
      </c>
      <c r="K69" s="48">
        <v>42405950.670000002</v>
      </c>
      <c r="L69" s="48">
        <v>20312589.93</v>
      </c>
    </row>
  </sheetData>
  <mergeCells count="6">
    <mergeCell ref="A10:G10"/>
    <mergeCell ref="A1:F1"/>
    <mergeCell ref="A6:H6"/>
    <mergeCell ref="A7:G7"/>
    <mergeCell ref="A8:G8"/>
    <mergeCell ref="A9:G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6"/>
  <sheetViews>
    <sheetView view="pageBreakPreview" zoomScaleSheetLayoutView="100" workbookViewId="0">
      <selection activeCell="A5" sqref="A5:L23"/>
    </sheetView>
  </sheetViews>
  <sheetFormatPr defaultRowHeight="15"/>
  <cols>
    <col min="1" max="1" width="45.140625" style="2" customWidth="1"/>
    <col min="2" max="2" width="8.28515625" style="2" customWidth="1"/>
    <col min="3" max="3" width="10.85546875" style="2" customWidth="1"/>
    <col min="4" max="5" width="14.42578125" style="2" customWidth="1"/>
    <col min="6" max="6" width="9.85546875" style="2" customWidth="1"/>
    <col min="7" max="8" width="17.28515625" style="2" customWidth="1"/>
    <col min="9" max="9" width="10.5703125" style="2" customWidth="1"/>
    <col min="10" max="12" width="19.85546875" style="2" customWidth="1"/>
    <col min="13" max="16384" width="9.140625" style="2"/>
  </cols>
  <sheetData>
    <row r="1" spans="1:12" ht="16.5" customHeight="1">
      <c r="L1" s="21" t="s">
        <v>42</v>
      </c>
    </row>
    <row r="2" spans="1:12" ht="42" customHeight="1">
      <c r="A2" s="91" t="s">
        <v>0</v>
      </c>
      <c r="B2" s="91" t="s">
        <v>1</v>
      </c>
      <c r="C2" s="91" t="s">
        <v>2</v>
      </c>
      <c r="D2" s="91"/>
      <c r="E2" s="91"/>
      <c r="F2" s="91"/>
      <c r="G2" s="91" t="s">
        <v>7</v>
      </c>
      <c r="H2" s="91"/>
      <c r="I2" s="91"/>
      <c r="J2" s="91" t="s">
        <v>45</v>
      </c>
      <c r="K2" s="91" t="s">
        <v>46</v>
      </c>
      <c r="L2" s="91" t="s">
        <v>47</v>
      </c>
    </row>
    <row r="3" spans="1:12" ht="39.75" customHeight="1">
      <c r="A3" s="91"/>
      <c r="B3" s="91"/>
      <c r="C3" s="26" t="s">
        <v>3</v>
      </c>
      <c r="D3" s="26" t="s">
        <v>4</v>
      </c>
      <c r="E3" s="26" t="s">
        <v>5</v>
      </c>
      <c r="F3" s="26" t="s">
        <v>6</v>
      </c>
      <c r="G3" s="26" t="s">
        <v>8</v>
      </c>
      <c r="H3" s="26" t="s">
        <v>9</v>
      </c>
      <c r="I3" s="26" t="s">
        <v>10</v>
      </c>
      <c r="J3" s="91"/>
      <c r="K3" s="91"/>
      <c r="L3" s="91"/>
    </row>
    <row r="4" spans="1:12">
      <c r="A4" s="27">
        <v>1</v>
      </c>
      <c r="B4" s="27">
        <v>2</v>
      </c>
      <c r="C4" s="27">
        <v>3</v>
      </c>
      <c r="D4" s="27">
        <v>4</v>
      </c>
      <c r="E4" s="27">
        <v>5</v>
      </c>
      <c r="F4" s="27">
        <v>6</v>
      </c>
      <c r="G4" s="97">
        <v>7</v>
      </c>
      <c r="H4" s="98"/>
      <c r="I4" s="99"/>
      <c r="J4" s="27">
        <v>8</v>
      </c>
      <c r="K4" s="27" t="s">
        <v>38</v>
      </c>
      <c r="L4" s="27" t="s">
        <v>39</v>
      </c>
    </row>
    <row r="5" spans="1:12">
      <c r="A5" s="35"/>
      <c r="B5" s="28"/>
      <c r="C5" s="28"/>
      <c r="D5" s="28"/>
      <c r="E5" s="28"/>
      <c r="F5" s="28"/>
      <c r="G5" s="28"/>
      <c r="H5" s="28"/>
      <c r="I5" s="28"/>
      <c r="J5" s="29"/>
      <c r="K5" s="29"/>
      <c r="L5" s="29"/>
    </row>
    <row r="6" spans="1:12">
      <c r="A6" s="35"/>
      <c r="B6" s="28"/>
      <c r="C6" s="28"/>
      <c r="D6" s="28"/>
      <c r="E6" s="28"/>
      <c r="F6" s="28"/>
      <c r="G6" s="28"/>
      <c r="H6" s="28"/>
      <c r="I6" s="28"/>
      <c r="J6" s="29"/>
      <c r="K6" s="29"/>
      <c r="L6" s="29"/>
    </row>
    <row r="7" spans="1:12">
      <c r="A7" s="35"/>
      <c r="B7" s="28"/>
      <c r="C7" s="28"/>
      <c r="D7" s="28"/>
      <c r="E7" s="28"/>
      <c r="F7" s="28"/>
      <c r="G7" s="28"/>
      <c r="H7" s="28"/>
      <c r="I7" s="28"/>
      <c r="J7" s="29"/>
      <c r="K7" s="29"/>
      <c r="L7" s="29"/>
    </row>
    <row r="8" spans="1:12">
      <c r="A8" s="35"/>
      <c r="B8" s="28"/>
      <c r="C8" s="28"/>
      <c r="D8" s="28"/>
      <c r="E8" s="28"/>
      <c r="F8" s="28"/>
      <c r="G8" s="28"/>
      <c r="H8" s="28"/>
      <c r="I8" s="28"/>
      <c r="J8" s="29"/>
      <c r="K8" s="29"/>
      <c r="L8" s="29"/>
    </row>
    <row r="9" spans="1:12">
      <c r="A9" s="35"/>
      <c r="B9" s="28"/>
      <c r="C9" s="28"/>
      <c r="D9" s="28"/>
      <c r="E9" s="28"/>
      <c r="F9" s="28"/>
      <c r="G9" s="28"/>
      <c r="H9" s="28"/>
      <c r="I9" s="28"/>
      <c r="J9" s="29"/>
      <c r="K9" s="29"/>
      <c r="L9" s="29"/>
    </row>
    <row r="10" spans="1:12">
      <c r="A10" s="35"/>
      <c r="B10" s="28"/>
      <c r="C10" s="28"/>
      <c r="D10" s="28"/>
      <c r="E10" s="28"/>
      <c r="F10" s="28"/>
      <c r="G10" s="28"/>
      <c r="H10" s="28"/>
      <c r="I10" s="28"/>
      <c r="J10" s="29"/>
      <c r="K10" s="29"/>
      <c r="L10" s="29"/>
    </row>
    <row r="11" spans="1:12">
      <c r="A11" s="35"/>
      <c r="B11" s="28"/>
      <c r="C11" s="28"/>
      <c r="D11" s="28"/>
      <c r="E11" s="28"/>
      <c r="F11" s="28"/>
      <c r="G11" s="28"/>
      <c r="H11" s="28"/>
      <c r="I11" s="28"/>
      <c r="J11" s="29"/>
      <c r="K11" s="29"/>
      <c r="L11" s="29"/>
    </row>
    <row r="12" spans="1:12">
      <c r="A12" s="35"/>
      <c r="B12" s="28"/>
      <c r="C12" s="28"/>
      <c r="D12" s="28"/>
      <c r="E12" s="28"/>
      <c r="F12" s="28"/>
      <c r="G12" s="28"/>
      <c r="H12" s="28"/>
      <c r="I12" s="28"/>
      <c r="J12" s="29"/>
      <c r="K12" s="29"/>
      <c r="L12" s="29"/>
    </row>
    <row r="13" spans="1:12">
      <c r="A13" s="35"/>
      <c r="B13" s="28"/>
      <c r="C13" s="28"/>
      <c r="D13" s="28"/>
      <c r="E13" s="28"/>
      <c r="F13" s="28"/>
      <c r="G13" s="28"/>
      <c r="H13" s="28"/>
      <c r="I13" s="28"/>
      <c r="J13" s="29"/>
      <c r="K13" s="29"/>
      <c r="L13" s="29"/>
    </row>
    <row r="14" spans="1:12">
      <c r="A14" s="35"/>
      <c r="B14" s="28"/>
      <c r="C14" s="28"/>
      <c r="D14" s="28"/>
      <c r="E14" s="28"/>
      <c r="F14" s="28"/>
      <c r="G14" s="28"/>
      <c r="H14" s="28"/>
      <c r="I14" s="28"/>
      <c r="J14" s="29"/>
      <c r="K14" s="29"/>
      <c r="L14" s="29"/>
    </row>
    <row r="15" spans="1:12">
      <c r="A15" s="35"/>
      <c r="B15" s="28"/>
      <c r="C15" s="28"/>
      <c r="D15" s="28"/>
      <c r="E15" s="28"/>
      <c r="F15" s="28"/>
      <c r="G15" s="28"/>
      <c r="H15" s="28"/>
      <c r="I15" s="28"/>
      <c r="J15" s="29"/>
      <c r="K15" s="29"/>
      <c r="L15" s="29"/>
    </row>
    <row r="16" spans="1:12">
      <c r="A16" s="35"/>
      <c r="B16" s="28"/>
      <c r="C16" s="28"/>
      <c r="D16" s="28"/>
      <c r="E16" s="28"/>
      <c r="F16" s="28"/>
      <c r="G16" s="28"/>
      <c r="H16" s="28"/>
      <c r="I16" s="28"/>
      <c r="J16" s="29"/>
      <c r="K16" s="29"/>
      <c r="L16" s="29"/>
    </row>
    <row r="17" spans="1:12">
      <c r="A17" s="35"/>
      <c r="B17" s="28"/>
      <c r="C17" s="28"/>
      <c r="D17" s="28"/>
      <c r="E17" s="28"/>
      <c r="F17" s="28"/>
      <c r="G17" s="28"/>
      <c r="H17" s="28"/>
      <c r="I17" s="28"/>
      <c r="J17" s="29"/>
      <c r="K17" s="29"/>
      <c r="L17" s="29"/>
    </row>
    <row r="18" spans="1:12">
      <c r="A18" s="35"/>
      <c r="B18" s="28"/>
      <c r="C18" s="28"/>
      <c r="D18" s="28"/>
      <c r="E18" s="28"/>
      <c r="F18" s="28"/>
      <c r="G18" s="28"/>
      <c r="H18" s="28"/>
      <c r="I18" s="28"/>
      <c r="J18" s="29"/>
      <c r="K18" s="29"/>
      <c r="L18" s="29"/>
    </row>
    <row r="19" spans="1:12">
      <c r="A19" s="35"/>
      <c r="B19" s="28"/>
      <c r="C19" s="28"/>
      <c r="D19" s="28"/>
      <c r="E19" s="28"/>
      <c r="F19" s="28"/>
      <c r="G19" s="28"/>
      <c r="H19" s="28"/>
      <c r="I19" s="28"/>
      <c r="J19" s="29"/>
      <c r="K19" s="29"/>
      <c r="L19" s="29"/>
    </row>
    <row r="20" spans="1:12">
      <c r="A20" s="35"/>
      <c r="B20" s="28"/>
      <c r="C20" s="28"/>
      <c r="D20" s="28"/>
      <c r="E20" s="28"/>
      <c r="F20" s="28"/>
      <c r="G20" s="28"/>
      <c r="H20" s="28"/>
      <c r="I20" s="28"/>
      <c r="J20" s="29"/>
      <c r="K20" s="29"/>
      <c r="L20" s="29"/>
    </row>
    <row r="21" spans="1:12">
      <c r="A21" s="35"/>
      <c r="B21" s="28"/>
      <c r="C21" s="28"/>
      <c r="D21" s="28"/>
      <c r="E21" s="28"/>
      <c r="F21" s="28"/>
      <c r="G21" s="28"/>
      <c r="H21" s="28"/>
      <c r="I21" s="28"/>
      <c r="J21" s="29"/>
      <c r="K21" s="29"/>
      <c r="L21" s="29"/>
    </row>
    <row r="22" spans="1:12">
      <c r="A22" s="35"/>
      <c r="B22" s="28"/>
      <c r="C22" s="28"/>
      <c r="D22" s="28"/>
      <c r="E22" s="28"/>
      <c r="F22" s="28"/>
      <c r="G22" s="28"/>
      <c r="H22" s="28"/>
      <c r="I22" s="28"/>
      <c r="J22" s="29"/>
      <c r="K22" s="29"/>
      <c r="L22" s="29"/>
    </row>
    <row r="23" spans="1:12">
      <c r="A23" s="35"/>
      <c r="B23" s="28"/>
      <c r="C23" s="28"/>
      <c r="D23" s="28"/>
      <c r="E23" s="28"/>
      <c r="F23" s="28"/>
      <c r="G23" s="28"/>
      <c r="H23" s="28"/>
      <c r="I23" s="28"/>
      <c r="J23" s="29"/>
      <c r="K23" s="29"/>
      <c r="L23" s="29"/>
    </row>
    <row r="24" spans="1:12">
      <c r="I24" s="13"/>
      <c r="J24" s="19"/>
      <c r="K24" s="19"/>
      <c r="L24" s="19"/>
    </row>
    <row r="25" spans="1:12">
      <c r="D25" s="25"/>
      <c r="E25" s="25"/>
      <c r="F25" s="25"/>
      <c r="G25" s="25"/>
      <c r="J25" s="80" t="s">
        <v>13</v>
      </c>
      <c r="K25" s="81"/>
      <c r="L25" s="18">
        <v>3</v>
      </c>
    </row>
    <row r="26" spans="1:12">
      <c r="A26" s="24"/>
      <c r="D26" s="23"/>
      <c r="E26" s="23"/>
      <c r="F26" s="23"/>
      <c r="J26" s="80" t="s">
        <v>14</v>
      </c>
      <c r="K26" s="81"/>
      <c r="L26" s="18">
        <v>8</v>
      </c>
    </row>
  </sheetData>
  <mergeCells count="10">
    <mergeCell ref="L2:L3"/>
    <mergeCell ref="G4:I4"/>
    <mergeCell ref="J25:K25"/>
    <mergeCell ref="J26:K26"/>
    <mergeCell ref="A2:A3"/>
    <mergeCell ref="B2:B3"/>
    <mergeCell ref="C2:F2"/>
    <mergeCell ref="G2:I2"/>
    <mergeCell ref="J2:J3"/>
    <mergeCell ref="K2:K3"/>
  </mergeCells>
  <pageMargins left="0.31496062992125984" right="0.31496062992125984" top="0.74803149606299213" bottom="0.74803149606299213" header="0.31496062992125984" footer="0.31496062992125984"/>
  <pageSetup paperSize="9" scale="6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7"/>
  <sheetViews>
    <sheetView view="pageBreakPreview" topLeftCell="A16" zoomScaleSheetLayoutView="100" workbookViewId="0">
      <selection activeCell="D47" sqref="D47"/>
    </sheetView>
  </sheetViews>
  <sheetFormatPr defaultRowHeight="15"/>
  <cols>
    <col min="1" max="1" width="44.42578125" style="2" customWidth="1"/>
    <col min="2" max="2" width="8.28515625" style="2" customWidth="1"/>
    <col min="3" max="3" width="10.85546875" style="53" customWidth="1"/>
    <col min="4" max="4" width="14.42578125" style="53" customWidth="1"/>
    <col min="5" max="5" width="14.42578125" style="2" customWidth="1"/>
    <col min="6" max="6" width="9.85546875" style="2" customWidth="1"/>
    <col min="7" max="8" width="17.28515625" style="2" customWidth="1"/>
    <col min="9" max="9" width="10.5703125" style="2" customWidth="1"/>
    <col min="10" max="12" width="19.85546875" style="2" customWidth="1"/>
    <col min="13" max="13" width="9.140625" style="2"/>
    <col min="14" max="14" width="13.7109375" style="2" customWidth="1"/>
    <col min="15" max="16384" width="9.140625" style="2"/>
  </cols>
  <sheetData>
    <row r="1" spans="1:14" ht="15.75" customHeight="1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21" t="s">
        <v>42</v>
      </c>
    </row>
    <row r="2" spans="1:14" ht="30" customHeight="1">
      <c r="A2" s="91" t="s">
        <v>0</v>
      </c>
      <c r="B2" s="91" t="s">
        <v>1</v>
      </c>
      <c r="C2" s="91" t="s">
        <v>2</v>
      </c>
      <c r="D2" s="91"/>
      <c r="E2" s="91"/>
      <c r="F2" s="91"/>
      <c r="G2" s="91" t="s">
        <v>7</v>
      </c>
      <c r="H2" s="91"/>
      <c r="I2" s="91"/>
      <c r="J2" s="91" t="s">
        <v>153</v>
      </c>
      <c r="K2" s="91" t="s">
        <v>154</v>
      </c>
      <c r="L2" s="91" t="s">
        <v>220</v>
      </c>
      <c r="M2" s="1"/>
      <c r="N2" s="1"/>
    </row>
    <row r="3" spans="1:14" ht="30" customHeight="1">
      <c r="A3" s="91"/>
      <c r="B3" s="91"/>
      <c r="C3" s="54" t="s">
        <v>3</v>
      </c>
      <c r="D3" s="54" t="s">
        <v>4</v>
      </c>
      <c r="E3" s="54" t="s">
        <v>5</v>
      </c>
      <c r="F3" s="54" t="s">
        <v>6</v>
      </c>
      <c r="G3" s="54" t="s">
        <v>8</v>
      </c>
      <c r="H3" s="54" t="s">
        <v>9</v>
      </c>
      <c r="I3" s="54" t="s">
        <v>10</v>
      </c>
      <c r="J3" s="91"/>
      <c r="K3" s="91"/>
      <c r="L3" s="91"/>
      <c r="M3" s="1"/>
    </row>
    <row r="4" spans="1:14">
      <c r="A4" s="55">
        <v>1</v>
      </c>
      <c r="B4" s="55">
        <v>2</v>
      </c>
      <c r="C4" s="55">
        <v>3</v>
      </c>
      <c r="D4" s="55">
        <v>4</v>
      </c>
      <c r="E4" s="55">
        <v>5</v>
      </c>
      <c r="F4" s="55">
        <v>6</v>
      </c>
      <c r="G4" s="92">
        <v>7</v>
      </c>
      <c r="H4" s="92"/>
      <c r="I4" s="92"/>
      <c r="J4" s="55">
        <v>8</v>
      </c>
      <c r="K4" s="55" t="s">
        <v>38</v>
      </c>
      <c r="L4" s="55" t="s">
        <v>39</v>
      </c>
    </row>
    <row r="5" spans="1:14">
      <c r="A5" s="57" t="s">
        <v>70</v>
      </c>
      <c r="B5" s="58" t="s">
        <v>92</v>
      </c>
      <c r="C5" s="58" t="s">
        <v>51</v>
      </c>
      <c r="D5" s="58" t="s">
        <v>52</v>
      </c>
      <c r="E5" s="58" t="s">
        <v>53</v>
      </c>
      <c r="F5" s="58" t="s">
        <v>54</v>
      </c>
      <c r="G5" s="58" t="s">
        <v>72</v>
      </c>
      <c r="H5" s="58" t="s">
        <v>73</v>
      </c>
      <c r="I5" s="58" t="s">
        <v>57</v>
      </c>
      <c r="J5" s="59">
        <v>50816.26</v>
      </c>
      <c r="K5" s="59">
        <v>50816.26</v>
      </c>
      <c r="L5" s="59">
        <v>50816.26</v>
      </c>
    </row>
    <row r="6" spans="1:14" ht="90">
      <c r="A6" s="57" t="s">
        <v>74</v>
      </c>
      <c r="B6" s="58" t="s">
        <v>95</v>
      </c>
      <c r="C6" s="58" t="s">
        <v>51</v>
      </c>
      <c r="D6" s="58" t="s">
        <v>239</v>
      </c>
      <c r="E6" s="58" t="s">
        <v>240</v>
      </c>
      <c r="F6" s="58" t="s">
        <v>77</v>
      </c>
      <c r="G6" s="58" t="s">
        <v>78</v>
      </c>
      <c r="H6" s="58" t="s">
        <v>79</v>
      </c>
      <c r="I6" s="58" t="s">
        <v>80</v>
      </c>
      <c r="J6" s="59">
        <v>70000</v>
      </c>
      <c r="K6" s="59">
        <v>70000</v>
      </c>
      <c r="L6" s="59">
        <v>70000</v>
      </c>
    </row>
    <row r="7" spans="1:14" ht="90">
      <c r="A7" s="57" t="s">
        <v>74</v>
      </c>
      <c r="B7" s="58" t="s">
        <v>98</v>
      </c>
      <c r="C7" s="58" t="s">
        <v>51</v>
      </c>
      <c r="D7" s="58" t="s">
        <v>52</v>
      </c>
      <c r="E7" s="58" t="s">
        <v>76</v>
      </c>
      <c r="F7" s="58" t="s">
        <v>77</v>
      </c>
      <c r="G7" s="58" t="s">
        <v>78</v>
      </c>
      <c r="H7" s="58" t="s">
        <v>79</v>
      </c>
      <c r="I7" s="58" t="s">
        <v>80</v>
      </c>
      <c r="J7" s="59">
        <v>100000</v>
      </c>
      <c r="K7" s="59">
        <v>100000</v>
      </c>
      <c r="L7" s="59">
        <v>100000</v>
      </c>
    </row>
    <row r="8" spans="1:14" ht="38.25" customHeight="1">
      <c r="A8" s="57" t="s">
        <v>81</v>
      </c>
      <c r="B8" s="58" t="s">
        <v>102</v>
      </c>
      <c r="C8" s="58" t="s">
        <v>51</v>
      </c>
      <c r="D8" s="58" t="s">
        <v>52</v>
      </c>
      <c r="E8" s="58" t="s">
        <v>53</v>
      </c>
      <c r="F8" s="58" t="s">
        <v>54</v>
      </c>
      <c r="G8" s="58" t="s">
        <v>83</v>
      </c>
      <c r="H8" s="58" t="s">
        <v>84</v>
      </c>
      <c r="I8" s="58" t="s">
        <v>57</v>
      </c>
      <c r="J8" s="59">
        <v>15840</v>
      </c>
      <c r="K8" s="59">
        <v>15840</v>
      </c>
      <c r="L8" s="59">
        <v>15840</v>
      </c>
    </row>
    <row r="9" spans="1:14" ht="30">
      <c r="A9" s="57" t="s">
        <v>241</v>
      </c>
      <c r="B9" s="58" t="s">
        <v>106</v>
      </c>
      <c r="C9" s="58" t="s">
        <v>51</v>
      </c>
      <c r="D9" s="58" t="s">
        <v>52</v>
      </c>
      <c r="E9" s="58" t="s">
        <v>86</v>
      </c>
      <c r="F9" s="58" t="s">
        <v>54</v>
      </c>
      <c r="G9" s="58" t="s">
        <v>242</v>
      </c>
      <c r="H9" s="58" t="s">
        <v>243</v>
      </c>
      <c r="I9" s="58" t="s">
        <v>57</v>
      </c>
      <c r="J9" s="59">
        <v>3725</v>
      </c>
      <c r="K9" s="59">
        <v>0</v>
      </c>
      <c r="L9" s="59">
        <v>0</v>
      </c>
    </row>
    <row r="10" spans="1:14" ht="33.75" customHeight="1">
      <c r="A10" s="78" t="s">
        <v>244</v>
      </c>
      <c r="B10" s="58" t="s">
        <v>110</v>
      </c>
      <c r="C10" s="58" t="s">
        <v>51</v>
      </c>
      <c r="D10" s="58" t="s">
        <v>52</v>
      </c>
      <c r="E10" s="58" t="s">
        <v>86</v>
      </c>
      <c r="F10" s="58" t="s">
        <v>54</v>
      </c>
      <c r="G10" s="58" t="s">
        <v>87</v>
      </c>
      <c r="H10" s="58" t="s">
        <v>245</v>
      </c>
      <c r="I10" s="58" t="s">
        <v>57</v>
      </c>
      <c r="J10" s="59">
        <v>6040</v>
      </c>
      <c r="K10" s="59">
        <v>0</v>
      </c>
      <c r="L10" s="59">
        <v>0</v>
      </c>
    </row>
    <row r="11" spans="1:14" ht="30">
      <c r="A11" s="57" t="s">
        <v>180</v>
      </c>
      <c r="B11" s="58" t="s">
        <v>112</v>
      </c>
      <c r="C11" s="58" t="s">
        <v>51</v>
      </c>
      <c r="D11" s="58" t="s">
        <v>52</v>
      </c>
      <c r="E11" s="58" t="s">
        <v>53</v>
      </c>
      <c r="F11" s="58" t="s">
        <v>54</v>
      </c>
      <c r="G11" s="58" t="s">
        <v>181</v>
      </c>
      <c r="H11" s="58" t="s">
        <v>182</v>
      </c>
      <c r="I11" s="58" t="s">
        <v>57</v>
      </c>
      <c r="J11" s="59">
        <v>41917.199999999997</v>
      </c>
      <c r="K11" s="59">
        <v>0</v>
      </c>
      <c r="L11" s="59">
        <v>0</v>
      </c>
    </row>
    <row r="12" spans="1:14" ht="30">
      <c r="A12" s="57" t="s">
        <v>88</v>
      </c>
      <c r="B12" s="58" t="s">
        <v>113</v>
      </c>
      <c r="C12" s="58" t="s">
        <v>51</v>
      </c>
      <c r="D12" s="58" t="s">
        <v>52</v>
      </c>
      <c r="E12" s="58" t="s">
        <v>86</v>
      </c>
      <c r="F12" s="58" t="s">
        <v>54</v>
      </c>
      <c r="G12" s="58" t="s">
        <v>89</v>
      </c>
      <c r="H12" s="58" t="s">
        <v>90</v>
      </c>
      <c r="I12" s="58" t="s">
        <v>57</v>
      </c>
      <c r="J12" s="59">
        <v>18528</v>
      </c>
      <c r="K12" s="59">
        <v>18528</v>
      </c>
      <c r="L12" s="59">
        <v>18528</v>
      </c>
    </row>
    <row r="13" spans="1:14" ht="30">
      <c r="A13" s="57" t="s">
        <v>88</v>
      </c>
      <c r="B13" s="58" t="s">
        <v>115</v>
      </c>
      <c r="C13" s="58" t="s">
        <v>51</v>
      </c>
      <c r="D13" s="58" t="s">
        <v>52</v>
      </c>
      <c r="E13" s="58" t="s">
        <v>86</v>
      </c>
      <c r="F13" s="58" t="s">
        <v>54</v>
      </c>
      <c r="G13" s="58" t="s">
        <v>87</v>
      </c>
      <c r="H13" s="58" t="s">
        <v>90</v>
      </c>
      <c r="I13" s="58" t="s">
        <v>57</v>
      </c>
      <c r="J13" s="59">
        <v>1265</v>
      </c>
      <c r="K13" s="59">
        <v>1265</v>
      </c>
      <c r="L13" s="59">
        <v>1265</v>
      </c>
    </row>
    <row r="14" spans="1:14" ht="30">
      <c r="A14" s="57" t="s">
        <v>88</v>
      </c>
      <c r="B14" s="58" t="s">
        <v>116</v>
      </c>
      <c r="C14" s="58" t="s">
        <v>51</v>
      </c>
      <c r="D14" s="58" t="s">
        <v>52</v>
      </c>
      <c r="E14" s="58" t="s">
        <v>86</v>
      </c>
      <c r="F14" s="58" t="s">
        <v>54</v>
      </c>
      <c r="G14" s="58" t="s">
        <v>227</v>
      </c>
      <c r="H14" s="58" t="s">
        <v>90</v>
      </c>
      <c r="I14" s="58" t="s">
        <v>57</v>
      </c>
      <c r="J14" s="59">
        <v>30000</v>
      </c>
      <c r="K14" s="59">
        <v>30000</v>
      </c>
      <c r="L14" s="59">
        <v>30000</v>
      </c>
    </row>
    <row r="15" spans="1:14" ht="33.75" customHeight="1">
      <c r="A15" s="57" t="s">
        <v>246</v>
      </c>
      <c r="B15" s="58" t="s">
        <v>118</v>
      </c>
      <c r="C15" s="58" t="s">
        <v>51</v>
      </c>
      <c r="D15" s="58" t="s">
        <v>239</v>
      </c>
      <c r="E15" s="58" t="s">
        <v>240</v>
      </c>
      <c r="F15" s="58" t="s">
        <v>54</v>
      </c>
      <c r="G15" s="58" t="s">
        <v>93</v>
      </c>
      <c r="H15" s="58" t="s">
        <v>247</v>
      </c>
      <c r="I15" s="58" t="s">
        <v>80</v>
      </c>
      <c r="J15" s="59">
        <v>33000</v>
      </c>
      <c r="K15" s="59">
        <v>0</v>
      </c>
      <c r="L15" s="59">
        <v>0</v>
      </c>
    </row>
    <row r="16" spans="1:14" ht="33.75" customHeight="1">
      <c r="A16" s="57" t="s">
        <v>246</v>
      </c>
      <c r="B16" s="58" t="s">
        <v>121</v>
      </c>
      <c r="C16" s="58" t="s">
        <v>51</v>
      </c>
      <c r="D16" s="58" t="s">
        <v>52</v>
      </c>
      <c r="E16" s="58" t="s">
        <v>53</v>
      </c>
      <c r="F16" s="58" t="s">
        <v>54</v>
      </c>
      <c r="G16" s="58" t="s">
        <v>248</v>
      </c>
      <c r="H16" s="58" t="s">
        <v>247</v>
      </c>
      <c r="I16" s="58" t="s">
        <v>57</v>
      </c>
      <c r="J16" s="59">
        <v>13771.25</v>
      </c>
      <c r="K16" s="59">
        <v>0</v>
      </c>
      <c r="L16" s="59">
        <v>0</v>
      </c>
    </row>
    <row r="17" spans="1:12" ht="33.75" customHeight="1">
      <c r="A17" s="57" t="s">
        <v>94</v>
      </c>
      <c r="B17" s="58" t="s">
        <v>123</v>
      </c>
      <c r="C17" s="58" t="s">
        <v>51</v>
      </c>
      <c r="D17" s="58" t="s">
        <v>239</v>
      </c>
      <c r="E17" s="58" t="s">
        <v>240</v>
      </c>
      <c r="F17" s="58" t="s">
        <v>77</v>
      </c>
      <c r="G17" s="58" t="s">
        <v>78</v>
      </c>
      <c r="H17" s="58" t="s">
        <v>96</v>
      </c>
      <c r="I17" s="58" t="s">
        <v>80</v>
      </c>
      <c r="J17" s="59">
        <v>6913724</v>
      </c>
      <c r="K17" s="59">
        <v>6139387</v>
      </c>
      <c r="L17" s="59">
        <v>6450504</v>
      </c>
    </row>
    <row r="18" spans="1:12" ht="28.5" customHeight="1">
      <c r="A18" s="57" t="s">
        <v>94</v>
      </c>
      <c r="B18" s="58" t="s">
        <v>125</v>
      </c>
      <c r="C18" s="58" t="s">
        <v>51</v>
      </c>
      <c r="D18" s="58" t="s">
        <v>52</v>
      </c>
      <c r="E18" s="58" t="s">
        <v>76</v>
      </c>
      <c r="F18" s="58" t="s">
        <v>77</v>
      </c>
      <c r="G18" s="58" t="s">
        <v>78</v>
      </c>
      <c r="H18" s="58" t="s">
        <v>96</v>
      </c>
      <c r="I18" s="58" t="s">
        <v>80</v>
      </c>
      <c r="J18" s="59">
        <v>6464553</v>
      </c>
      <c r="K18" s="59">
        <v>6341726</v>
      </c>
      <c r="L18" s="59">
        <v>6189525</v>
      </c>
    </row>
    <row r="19" spans="1:12" ht="27" customHeight="1">
      <c r="A19" s="57" t="s">
        <v>97</v>
      </c>
      <c r="B19" s="58" t="s">
        <v>128</v>
      </c>
      <c r="C19" s="58" t="s">
        <v>51</v>
      </c>
      <c r="D19" s="58" t="s">
        <v>52</v>
      </c>
      <c r="E19" s="58" t="s">
        <v>53</v>
      </c>
      <c r="F19" s="58" t="s">
        <v>54</v>
      </c>
      <c r="G19" s="58" t="s">
        <v>99</v>
      </c>
      <c r="H19" s="58" t="s">
        <v>100</v>
      </c>
      <c r="I19" s="58" t="s">
        <v>57</v>
      </c>
      <c r="J19" s="59">
        <v>32644.12</v>
      </c>
      <c r="K19" s="59">
        <v>32644.12</v>
      </c>
      <c r="L19" s="59">
        <v>32644.12</v>
      </c>
    </row>
    <row r="20" spans="1:12" ht="55.5" customHeight="1">
      <c r="A20" s="57" t="s">
        <v>97</v>
      </c>
      <c r="B20" s="58" t="s">
        <v>131</v>
      </c>
      <c r="C20" s="58" t="s">
        <v>51</v>
      </c>
      <c r="D20" s="58" t="s">
        <v>52</v>
      </c>
      <c r="E20" s="58" t="s">
        <v>53</v>
      </c>
      <c r="F20" s="58" t="s">
        <v>54</v>
      </c>
      <c r="G20" s="58" t="s">
        <v>249</v>
      </c>
      <c r="H20" s="58" t="s">
        <v>100</v>
      </c>
      <c r="I20" s="58" t="s">
        <v>57</v>
      </c>
      <c r="J20" s="59">
        <v>4825.75</v>
      </c>
      <c r="K20" s="59">
        <v>4825.75</v>
      </c>
      <c r="L20" s="59">
        <v>4825.75</v>
      </c>
    </row>
    <row r="21" spans="1:12" ht="42.75" customHeight="1">
      <c r="A21" s="57" t="s">
        <v>97</v>
      </c>
      <c r="B21" s="58" t="s">
        <v>134</v>
      </c>
      <c r="C21" s="58" t="s">
        <v>51</v>
      </c>
      <c r="D21" s="58" t="s">
        <v>52</v>
      </c>
      <c r="E21" s="58" t="s">
        <v>53</v>
      </c>
      <c r="F21" s="58" t="s">
        <v>54</v>
      </c>
      <c r="G21" s="58" t="s">
        <v>250</v>
      </c>
      <c r="H21" s="58" t="s">
        <v>100</v>
      </c>
      <c r="I21" s="58" t="s">
        <v>57</v>
      </c>
      <c r="J21" s="59">
        <v>4400</v>
      </c>
      <c r="K21" s="59">
        <v>4400</v>
      </c>
      <c r="L21" s="59">
        <v>4400</v>
      </c>
    </row>
    <row r="22" spans="1:12" hidden="1">
      <c r="A22" s="57"/>
      <c r="B22" s="58"/>
      <c r="C22" s="58"/>
      <c r="D22" s="58"/>
      <c r="E22" s="58"/>
      <c r="F22" s="58"/>
      <c r="G22" s="58"/>
      <c r="H22" s="58"/>
      <c r="I22" s="58"/>
      <c r="J22" s="59"/>
      <c r="K22" s="59"/>
      <c r="L22" s="59"/>
    </row>
    <row r="23" spans="1:12" hidden="1">
      <c r="A23" s="57"/>
      <c r="B23" s="58"/>
      <c r="C23" s="58"/>
      <c r="D23" s="58"/>
      <c r="E23" s="58"/>
      <c r="F23" s="58"/>
      <c r="G23" s="58"/>
      <c r="H23" s="58"/>
      <c r="I23" s="58"/>
      <c r="J23" s="59"/>
      <c r="K23" s="59"/>
      <c r="L23" s="59"/>
    </row>
    <row r="24" spans="1:12" hidden="1">
      <c r="A24" s="57"/>
      <c r="B24" s="58"/>
      <c r="C24" s="58"/>
      <c r="D24" s="58"/>
      <c r="E24" s="58"/>
      <c r="F24" s="58"/>
      <c r="G24" s="58"/>
      <c r="H24" s="58"/>
      <c r="I24" s="58"/>
      <c r="J24" s="59"/>
      <c r="K24" s="59"/>
      <c r="L24" s="59"/>
    </row>
    <row r="25" spans="1:12" hidden="1">
      <c r="A25" s="57"/>
      <c r="B25" s="58"/>
      <c r="C25" s="58"/>
      <c r="D25" s="58"/>
      <c r="E25" s="58"/>
      <c r="F25" s="58"/>
      <c r="G25" s="58"/>
      <c r="H25" s="58"/>
      <c r="I25" s="58"/>
      <c r="J25" s="59"/>
      <c r="K25" s="59"/>
      <c r="L25" s="59"/>
    </row>
    <row r="26" spans="1:12" hidden="1">
      <c r="A26" s="57"/>
      <c r="B26" s="58"/>
      <c r="C26" s="58"/>
      <c r="D26" s="58"/>
      <c r="E26" s="58"/>
      <c r="F26" s="58"/>
      <c r="G26" s="58"/>
      <c r="H26" s="58"/>
      <c r="I26" s="58"/>
      <c r="J26" s="59"/>
      <c r="K26" s="59"/>
      <c r="L26" s="59"/>
    </row>
    <row r="27" spans="1:12" hidden="1">
      <c r="A27" s="57"/>
      <c r="B27" s="58"/>
      <c r="C27" s="58"/>
      <c r="D27" s="58"/>
      <c r="E27" s="58"/>
      <c r="F27" s="58"/>
      <c r="G27" s="58"/>
      <c r="H27" s="58"/>
      <c r="I27" s="58"/>
      <c r="J27" s="59"/>
      <c r="K27" s="59"/>
      <c r="L27" s="59"/>
    </row>
    <row r="28" spans="1:12" hidden="1">
      <c r="A28" s="57"/>
      <c r="B28" s="58"/>
      <c r="C28" s="58"/>
      <c r="D28" s="58"/>
      <c r="E28" s="58"/>
      <c r="F28" s="58"/>
      <c r="G28" s="58"/>
      <c r="H28" s="58"/>
      <c r="I28" s="58"/>
      <c r="J28" s="59"/>
      <c r="K28" s="59"/>
      <c r="L28" s="59"/>
    </row>
    <row r="29" spans="1:12" hidden="1">
      <c r="A29" s="57"/>
      <c r="B29" s="58"/>
      <c r="C29" s="58"/>
      <c r="D29" s="58"/>
      <c r="E29" s="58"/>
      <c r="F29" s="58"/>
      <c r="G29" s="58"/>
      <c r="H29" s="58"/>
      <c r="I29" s="58"/>
      <c r="J29" s="59"/>
      <c r="K29" s="59"/>
      <c r="L29" s="59"/>
    </row>
    <row r="30" spans="1:12" hidden="1">
      <c r="A30" s="57"/>
      <c r="B30" s="58"/>
      <c r="C30" s="58"/>
      <c r="D30" s="58"/>
      <c r="E30" s="58"/>
      <c r="F30" s="58"/>
      <c r="G30" s="58"/>
      <c r="H30" s="58"/>
      <c r="I30" s="58"/>
      <c r="J30" s="59"/>
      <c r="K30" s="59"/>
      <c r="L30" s="59"/>
    </row>
    <row r="31" spans="1:12" hidden="1">
      <c r="A31" s="57"/>
      <c r="B31" s="58"/>
      <c r="C31" s="58"/>
      <c r="D31" s="58"/>
      <c r="E31" s="58"/>
      <c r="F31" s="58"/>
      <c r="G31" s="58"/>
      <c r="H31" s="58"/>
      <c r="I31" s="58"/>
      <c r="J31" s="59"/>
      <c r="K31" s="59"/>
      <c r="L31" s="59"/>
    </row>
    <row r="32" spans="1:12" hidden="1">
      <c r="A32" s="13"/>
      <c r="C32" s="3"/>
      <c r="D32" s="3"/>
      <c r="E32" s="4"/>
      <c r="F32" s="4"/>
      <c r="G32" s="4"/>
      <c r="H32" s="4"/>
      <c r="I32" s="4"/>
      <c r="J32" s="49"/>
      <c r="K32" s="49"/>
      <c r="L32" s="49"/>
    </row>
    <row r="33" spans="9:12" hidden="1">
      <c r="I33" s="13"/>
      <c r="J33" s="49"/>
      <c r="K33" s="49"/>
      <c r="L33" s="49"/>
    </row>
    <row r="36" spans="9:12">
      <c r="J36" s="80" t="s">
        <v>13</v>
      </c>
      <c r="K36" s="81"/>
      <c r="L36" s="18">
        <v>2</v>
      </c>
    </row>
    <row r="37" spans="9:12">
      <c r="J37" s="80" t="s">
        <v>14</v>
      </c>
      <c r="K37" s="81"/>
      <c r="L37" s="18">
        <v>8</v>
      </c>
    </row>
  </sheetData>
  <mergeCells count="10">
    <mergeCell ref="L2:L3"/>
    <mergeCell ref="G4:I4"/>
    <mergeCell ref="J36:K36"/>
    <mergeCell ref="J37:K37"/>
    <mergeCell ref="A2:A3"/>
    <mergeCell ref="B2:B3"/>
    <mergeCell ref="C2:F2"/>
    <mergeCell ref="G2:I2"/>
    <mergeCell ref="J2:J3"/>
    <mergeCell ref="K2:K3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7"/>
  <sheetViews>
    <sheetView view="pageBreakPreview" topLeftCell="A13" zoomScaleSheetLayoutView="100" workbookViewId="0">
      <selection activeCell="C15" sqref="C15"/>
    </sheetView>
  </sheetViews>
  <sheetFormatPr defaultRowHeight="15"/>
  <cols>
    <col min="1" max="1" width="44.42578125" style="2" customWidth="1"/>
    <col min="2" max="2" width="8.28515625" style="2" customWidth="1"/>
    <col min="3" max="3" width="10.85546875" style="53" customWidth="1"/>
    <col min="4" max="4" width="14.42578125" style="53" customWidth="1"/>
    <col min="5" max="5" width="14.42578125" style="2" customWidth="1"/>
    <col min="6" max="6" width="9.85546875" style="2" customWidth="1"/>
    <col min="7" max="8" width="17.28515625" style="2" customWidth="1"/>
    <col min="9" max="9" width="10.5703125" style="2" customWidth="1"/>
    <col min="10" max="12" width="19.85546875" style="2" customWidth="1"/>
    <col min="13" max="13" width="9.140625" style="2"/>
    <col min="14" max="14" width="13.7109375" style="2" customWidth="1"/>
    <col min="15" max="16384" width="9.140625" style="2"/>
  </cols>
  <sheetData>
    <row r="1" spans="1:14" ht="15.75" customHeight="1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21" t="s">
        <v>42</v>
      </c>
    </row>
    <row r="2" spans="1:14" ht="30" customHeight="1">
      <c r="A2" s="91" t="s">
        <v>0</v>
      </c>
      <c r="B2" s="91" t="s">
        <v>1</v>
      </c>
      <c r="C2" s="91" t="s">
        <v>2</v>
      </c>
      <c r="D2" s="91"/>
      <c r="E2" s="91"/>
      <c r="F2" s="91"/>
      <c r="G2" s="91" t="s">
        <v>7</v>
      </c>
      <c r="H2" s="91"/>
      <c r="I2" s="91"/>
      <c r="J2" s="91" t="s">
        <v>153</v>
      </c>
      <c r="K2" s="91" t="s">
        <v>154</v>
      </c>
      <c r="L2" s="91" t="s">
        <v>220</v>
      </c>
      <c r="M2" s="1"/>
      <c r="N2" s="1"/>
    </row>
    <row r="3" spans="1:14" ht="30" customHeight="1">
      <c r="A3" s="91"/>
      <c r="B3" s="91"/>
      <c r="C3" s="54" t="s">
        <v>3</v>
      </c>
      <c r="D3" s="54" t="s">
        <v>4</v>
      </c>
      <c r="E3" s="54" t="s">
        <v>5</v>
      </c>
      <c r="F3" s="54" t="s">
        <v>6</v>
      </c>
      <c r="G3" s="54" t="s">
        <v>8</v>
      </c>
      <c r="H3" s="54" t="s">
        <v>9</v>
      </c>
      <c r="I3" s="54" t="s">
        <v>10</v>
      </c>
      <c r="J3" s="91"/>
      <c r="K3" s="91"/>
      <c r="L3" s="91"/>
      <c r="M3" s="1"/>
    </row>
    <row r="4" spans="1:14">
      <c r="A4" s="55">
        <v>1</v>
      </c>
      <c r="B4" s="55">
        <v>2</v>
      </c>
      <c r="C4" s="55">
        <v>3</v>
      </c>
      <c r="D4" s="55">
        <v>4</v>
      </c>
      <c r="E4" s="55">
        <v>5</v>
      </c>
      <c r="F4" s="55">
        <v>6</v>
      </c>
      <c r="G4" s="92">
        <v>7</v>
      </c>
      <c r="H4" s="92"/>
      <c r="I4" s="92"/>
      <c r="J4" s="55">
        <v>8</v>
      </c>
      <c r="K4" s="55" t="s">
        <v>38</v>
      </c>
      <c r="L4" s="55" t="s">
        <v>39</v>
      </c>
    </row>
    <row r="5" spans="1:14" ht="30">
      <c r="A5" s="57" t="s">
        <v>101</v>
      </c>
      <c r="B5" s="58" t="s">
        <v>137</v>
      </c>
      <c r="C5" s="58" t="s">
        <v>51</v>
      </c>
      <c r="D5" s="58" t="s">
        <v>239</v>
      </c>
      <c r="E5" s="58" t="s">
        <v>240</v>
      </c>
      <c r="F5" s="58" t="s">
        <v>103</v>
      </c>
      <c r="G5" s="58" t="s">
        <v>78</v>
      </c>
      <c r="H5" s="58" t="s">
        <v>104</v>
      </c>
      <c r="I5" s="58" t="s">
        <v>80</v>
      </c>
      <c r="J5" s="59">
        <v>2087945</v>
      </c>
      <c r="K5" s="59">
        <v>1854095</v>
      </c>
      <c r="L5" s="59">
        <v>1948052</v>
      </c>
    </row>
    <row r="6" spans="1:14" ht="30">
      <c r="A6" s="57" t="s">
        <v>101</v>
      </c>
      <c r="B6" s="58" t="s">
        <v>139</v>
      </c>
      <c r="C6" s="58" t="s">
        <v>51</v>
      </c>
      <c r="D6" s="58" t="s">
        <v>52</v>
      </c>
      <c r="E6" s="58" t="s">
        <v>76</v>
      </c>
      <c r="F6" s="58" t="s">
        <v>103</v>
      </c>
      <c r="G6" s="58" t="s">
        <v>78</v>
      </c>
      <c r="H6" s="58" t="s">
        <v>104</v>
      </c>
      <c r="I6" s="58" t="s">
        <v>80</v>
      </c>
      <c r="J6" s="59">
        <v>1952295</v>
      </c>
      <c r="K6" s="59">
        <v>1915201</v>
      </c>
      <c r="L6" s="59">
        <v>1869237</v>
      </c>
    </row>
    <row r="7" spans="1:14" ht="36" customHeight="1">
      <c r="A7" s="57" t="s">
        <v>105</v>
      </c>
      <c r="B7" s="58" t="s">
        <v>141</v>
      </c>
      <c r="C7" s="58" t="s">
        <v>51</v>
      </c>
      <c r="D7" s="58" t="s">
        <v>52</v>
      </c>
      <c r="E7" s="58" t="s">
        <v>107</v>
      </c>
      <c r="F7" s="58" t="s">
        <v>54</v>
      </c>
      <c r="G7" s="58" t="s">
        <v>108</v>
      </c>
      <c r="H7" s="58" t="s">
        <v>109</v>
      </c>
      <c r="I7" s="58" t="s">
        <v>57</v>
      </c>
      <c r="J7" s="59">
        <v>21120</v>
      </c>
      <c r="K7" s="59">
        <v>21120</v>
      </c>
      <c r="L7" s="59">
        <v>21120</v>
      </c>
    </row>
    <row r="8" spans="1:14" ht="45.75" customHeight="1">
      <c r="A8" s="57" t="s">
        <v>105</v>
      </c>
      <c r="B8" s="58" t="s">
        <v>183</v>
      </c>
      <c r="C8" s="58" t="s">
        <v>51</v>
      </c>
      <c r="D8" s="58" t="s">
        <v>52</v>
      </c>
      <c r="E8" s="58" t="s">
        <v>107</v>
      </c>
      <c r="F8" s="58" t="s">
        <v>54</v>
      </c>
      <c r="G8" s="58" t="s">
        <v>111</v>
      </c>
      <c r="H8" s="58" t="s">
        <v>109</v>
      </c>
      <c r="I8" s="58" t="s">
        <v>57</v>
      </c>
      <c r="J8" s="59">
        <v>11148</v>
      </c>
      <c r="K8" s="59">
        <v>11148</v>
      </c>
      <c r="L8" s="59">
        <v>11148</v>
      </c>
    </row>
    <row r="9" spans="1:14" ht="30">
      <c r="A9" s="57" t="s">
        <v>105</v>
      </c>
      <c r="B9" s="58" t="s">
        <v>184</v>
      </c>
      <c r="C9" s="58" t="s">
        <v>51</v>
      </c>
      <c r="D9" s="58" t="s">
        <v>52</v>
      </c>
      <c r="E9" s="58" t="s">
        <v>107</v>
      </c>
      <c r="F9" s="58" t="s">
        <v>54</v>
      </c>
      <c r="G9" s="58" t="s">
        <v>114</v>
      </c>
      <c r="H9" s="58" t="s">
        <v>109</v>
      </c>
      <c r="I9" s="58" t="s">
        <v>57</v>
      </c>
      <c r="J9" s="59">
        <v>17028</v>
      </c>
      <c r="K9" s="59">
        <v>17028</v>
      </c>
      <c r="L9" s="59">
        <v>17028</v>
      </c>
    </row>
    <row r="10" spans="1:14">
      <c r="A10" s="57" t="s">
        <v>117</v>
      </c>
      <c r="B10" s="58" t="s">
        <v>185</v>
      </c>
      <c r="C10" s="58" t="s">
        <v>51</v>
      </c>
      <c r="D10" s="58" t="s">
        <v>52</v>
      </c>
      <c r="E10" s="58" t="s">
        <v>53</v>
      </c>
      <c r="F10" s="58" t="s">
        <v>54</v>
      </c>
      <c r="G10" s="58" t="s">
        <v>119</v>
      </c>
      <c r="H10" s="58" t="s">
        <v>120</v>
      </c>
      <c r="I10" s="58" t="s">
        <v>57</v>
      </c>
      <c r="J10" s="59">
        <v>3000</v>
      </c>
      <c r="K10" s="59">
        <v>3000</v>
      </c>
      <c r="L10" s="59">
        <v>3000</v>
      </c>
    </row>
    <row r="11" spans="1:14">
      <c r="A11" s="57" t="s">
        <v>117</v>
      </c>
      <c r="B11" s="58" t="s">
        <v>186</v>
      </c>
      <c r="C11" s="58" t="s">
        <v>51</v>
      </c>
      <c r="D11" s="58" t="s">
        <v>52</v>
      </c>
      <c r="E11" s="58" t="s">
        <v>53</v>
      </c>
      <c r="F11" s="58" t="s">
        <v>54</v>
      </c>
      <c r="G11" s="58" t="s">
        <v>122</v>
      </c>
      <c r="H11" s="58" t="s">
        <v>120</v>
      </c>
      <c r="I11" s="58" t="s">
        <v>57</v>
      </c>
      <c r="J11" s="59">
        <v>19238</v>
      </c>
      <c r="K11" s="59">
        <v>19238</v>
      </c>
      <c r="L11" s="59">
        <v>19238</v>
      </c>
    </row>
    <row r="12" spans="1:14">
      <c r="A12" s="57" t="s">
        <v>117</v>
      </c>
      <c r="B12" s="58" t="s">
        <v>187</v>
      </c>
      <c r="C12" s="58" t="s">
        <v>51</v>
      </c>
      <c r="D12" s="58" t="s">
        <v>52</v>
      </c>
      <c r="E12" s="58" t="s">
        <v>53</v>
      </c>
      <c r="F12" s="58" t="s">
        <v>54</v>
      </c>
      <c r="G12" s="58" t="s">
        <v>251</v>
      </c>
      <c r="H12" s="58" t="s">
        <v>120</v>
      </c>
      <c r="I12" s="58" t="s">
        <v>57</v>
      </c>
      <c r="J12" s="59">
        <v>22500</v>
      </c>
      <c r="K12" s="59">
        <v>22500</v>
      </c>
      <c r="L12" s="59">
        <v>22500</v>
      </c>
    </row>
    <row r="13" spans="1:14" ht="45">
      <c r="A13" s="57" t="s">
        <v>252</v>
      </c>
      <c r="B13" s="58" t="s">
        <v>188</v>
      </c>
      <c r="C13" s="58" t="s">
        <v>51</v>
      </c>
      <c r="D13" s="58" t="s">
        <v>52</v>
      </c>
      <c r="E13" s="58" t="s">
        <v>253</v>
      </c>
      <c r="F13" s="58" t="s">
        <v>54</v>
      </c>
      <c r="G13" s="58" t="s">
        <v>254</v>
      </c>
      <c r="H13" s="58" t="s">
        <v>255</v>
      </c>
      <c r="I13" s="58" t="s">
        <v>176</v>
      </c>
      <c r="J13" s="59">
        <v>0</v>
      </c>
      <c r="K13" s="59">
        <v>2007751.65</v>
      </c>
      <c r="L13" s="59">
        <v>0</v>
      </c>
    </row>
    <row r="14" spans="1:14" ht="45">
      <c r="A14" s="57" t="s">
        <v>252</v>
      </c>
      <c r="B14" s="58" t="s">
        <v>189</v>
      </c>
      <c r="C14" s="58" t="s">
        <v>51</v>
      </c>
      <c r="D14" s="58" t="s">
        <v>52</v>
      </c>
      <c r="E14" s="58" t="s">
        <v>253</v>
      </c>
      <c r="F14" s="58" t="s">
        <v>54</v>
      </c>
      <c r="G14" s="58" t="s">
        <v>254</v>
      </c>
      <c r="H14" s="58" t="s">
        <v>255</v>
      </c>
      <c r="I14" s="58" t="s">
        <v>177</v>
      </c>
      <c r="J14" s="59">
        <v>0</v>
      </c>
      <c r="K14" s="59">
        <v>20300600</v>
      </c>
      <c r="L14" s="59">
        <v>0</v>
      </c>
    </row>
    <row r="15" spans="1:14">
      <c r="A15" s="57" t="s">
        <v>256</v>
      </c>
      <c r="B15" s="58" t="s">
        <v>190</v>
      </c>
      <c r="C15" s="58" t="s">
        <v>51</v>
      </c>
      <c r="D15" s="58" t="s">
        <v>52</v>
      </c>
      <c r="E15" s="58" t="s">
        <v>53</v>
      </c>
      <c r="F15" s="58" t="s">
        <v>54</v>
      </c>
      <c r="G15" s="58" t="s">
        <v>257</v>
      </c>
      <c r="H15" s="58" t="s">
        <v>258</v>
      </c>
      <c r="I15" s="58" t="s">
        <v>57</v>
      </c>
      <c r="J15" s="59">
        <v>735094</v>
      </c>
      <c r="K15" s="59">
        <v>0</v>
      </c>
      <c r="L15" s="59">
        <v>0</v>
      </c>
    </row>
    <row r="16" spans="1:14">
      <c r="A16" s="57" t="s">
        <v>204</v>
      </c>
      <c r="B16" s="58" t="s">
        <v>191</v>
      </c>
      <c r="C16" s="58" t="s">
        <v>51</v>
      </c>
      <c r="D16" s="58" t="s">
        <v>52</v>
      </c>
      <c r="E16" s="58" t="s">
        <v>53</v>
      </c>
      <c r="F16" s="58" t="s">
        <v>54</v>
      </c>
      <c r="G16" s="58" t="s">
        <v>259</v>
      </c>
      <c r="H16" s="58" t="s">
        <v>206</v>
      </c>
      <c r="I16" s="58" t="s">
        <v>57</v>
      </c>
      <c r="J16" s="59">
        <v>602000</v>
      </c>
      <c r="K16" s="59">
        <v>602000</v>
      </c>
      <c r="L16" s="59">
        <v>602000</v>
      </c>
    </row>
    <row r="17" spans="1:12">
      <c r="A17" s="57" t="s">
        <v>208</v>
      </c>
      <c r="B17" s="58" t="s">
        <v>192</v>
      </c>
      <c r="C17" s="58" t="s">
        <v>51</v>
      </c>
      <c r="D17" s="58" t="s">
        <v>239</v>
      </c>
      <c r="E17" s="58" t="s">
        <v>53</v>
      </c>
      <c r="F17" s="58" t="s">
        <v>54</v>
      </c>
      <c r="G17" s="58" t="s">
        <v>260</v>
      </c>
      <c r="H17" s="58" t="s">
        <v>210</v>
      </c>
      <c r="I17" s="58" t="s">
        <v>57</v>
      </c>
      <c r="J17" s="59">
        <v>637855</v>
      </c>
      <c r="K17" s="59">
        <v>637855</v>
      </c>
      <c r="L17" s="59">
        <v>640427</v>
      </c>
    </row>
    <row r="18" spans="1:12">
      <c r="A18" s="57" t="s">
        <v>208</v>
      </c>
      <c r="B18" s="58" t="s">
        <v>193</v>
      </c>
      <c r="C18" s="58" t="s">
        <v>51</v>
      </c>
      <c r="D18" s="58" t="s">
        <v>52</v>
      </c>
      <c r="E18" s="58" t="s">
        <v>212</v>
      </c>
      <c r="F18" s="58" t="s">
        <v>54</v>
      </c>
      <c r="G18" s="58" t="s">
        <v>213</v>
      </c>
      <c r="H18" s="58" t="s">
        <v>210</v>
      </c>
      <c r="I18" s="58" t="s">
        <v>176</v>
      </c>
      <c r="J18" s="59">
        <v>7572.12</v>
      </c>
      <c r="K18" s="59">
        <v>7572.12</v>
      </c>
      <c r="L18" s="59">
        <v>7572.12</v>
      </c>
    </row>
    <row r="19" spans="1:12">
      <c r="A19" s="57" t="s">
        <v>208</v>
      </c>
      <c r="B19" s="58" t="s">
        <v>194</v>
      </c>
      <c r="C19" s="58" t="s">
        <v>51</v>
      </c>
      <c r="D19" s="58" t="s">
        <v>52</v>
      </c>
      <c r="E19" s="58" t="s">
        <v>212</v>
      </c>
      <c r="F19" s="58" t="s">
        <v>54</v>
      </c>
      <c r="G19" s="58" t="s">
        <v>213</v>
      </c>
      <c r="H19" s="58" t="s">
        <v>210</v>
      </c>
      <c r="I19" s="58" t="s">
        <v>177</v>
      </c>
      <c r="J19" s="59">
        <v>76562.58</v>
      </c>
      <c r="K19" s="59">
        <v>76562.58</v>
      </c>
      <c r="L19" s="59">
        <v>76562.58</v>
      </c>
    </row>
    <row r="20" spans="1:12">
      <c r="A20" s="57" t="s">
        <v>208</v>
      </c>
      <c r="B20" s="58" t="s">
        <v>195</v>
      </c>
      <c r="C20" s="58" t="s">
        <v>51</v>
      </c>
      <c r="D20" s="58" t="s">
        <v>52</v>
      </c>
      <c r="E20" s="58" t="s">
        <v>175</v>
      </c>
      <c r="F20" s="58" t="s">
        <v>54</v>
      </c>
      <c r="G20" s="58" t="s">
        <v>213</v>
      </c>
      <c r="H20" s="58" t="s">
        <v>210</v>
      </c>
      <c r="I20" s="58" t="s">
        <v>176</v>
      </c>
      <c r="J20" s="59">
        <v>2567.0700000000002</v>
      </c>
      <c r="K20" s="59">
        <v>2029.7</v>
      </c>
      <c r="L20" s="59">
        <v>2525.59</v>
      </c>
    </row>
    <row r="21" spans="1:12">
      <c r="A21" s="57" t="s">
        <v>208</v>
      </c>
      <c r="B21" s="58" t="s">
        <v>196</v>
      </c>
      <c r="C21" s="58" t="s">
        <v>51</v>
      </c>
      <c r="D21" s="58" t="s">
        <v>52</v>
      </c>
      <c r="E21" s="58" t="s">
        <v>175</v>
      </c>
      <c r="F21" s="58" t="s">
        <v>54</v>
      </c>
      <c r="G21" s="58" t="s">
        <v>213</v>
      </c>
      <c r="H21" s="58" t="s">
        <v>210</v>
      </c>
      <c r="I21" s="58" t="s">
        <v>177</v>
      </c>
      <c r="J21" s="59">
        <v>25955.93</v>
      </c>
      <c r="K21" s="59">
        <v>20522.5</v>
      </c>
      <c r="L21" s="59">
        <v>25536.52</v>
      </c>
    </row>
    <row r="22" spans="1:12" ht="75">
      <c r="A22" s="57" t="s">
        <v>124</v>
      </c>
      <c r="B22" s="58" t="s">
        <v>197</v>
      </c>
      <c r="C22" s="58" t="s">
        <v>51</v>
      </c>
      <c r="D22" s="58" t="s">
        <v>52</v>
      </c>
      <c r="E22" s="58" t="s">
        <v>53</v>
      </c>
      <c r="F22" s="58" t="s">
        <v>54</v>
      </c>
      <c r="G22" s="58" t="s">
        <v>126</v>
      </c>
      <c r="H22" s="58" t="s">
        <v>127</v>
      </c>
      <c r="I22" s="58" t="s">
        <v>57</v>
      </c>
      <c r="J22" s="59">
        <v>14000</v>
      </c>
      <c r="K22" s="59">
        <v>0</v>
      </c>
      <c r="L22" s="59">
        <v>0</v>
      </c>
    </row>
    <row r="23" spans="1:12" ht="15" customHeight="1">
      <c r="A23" s="57" t="s">
        <v>124</v>
      </c>
      <c r="B23" s="58" t="s">
        <v>198</v>
      </c>
      <c r="C23" s="58" t="s">
        <v>51</v>
      </c>
      <c r="D23" s="58" t="s">
        <v>52</v>
      </c>
      <c r="E23" s="58" t="s">
        <v>53</v>
      </c>
      <c r="F23" s="58" t="s">
        <v>54</v>
      </c>
      <c r="G23" s="58" t="s">
        <v>129</v>
      </c>
      <c r="H23" s="58" t="s">
        <v>127</v>
      </c>
      <c r="I23" s="58" t="s">
        <v>57</v>
      </c>
      <c r="J23" s="59">
        <v>4400</v>
      </c>
      <c r="K23" s="59">
        <v>4400</v>
      </c>
      <c r="L23" s="59">
        <v>4400</v>
      </c>
    </row>
    <row r="24" spans="1:12" ht="15" customHeight="1">
      <c r="A24" s="57" t="s">
        <v>124</v>
      </c>
      <c r="B24" s="58" t="s">
        <v>199</v>
      </c>
      <c r="C24" s="58" t="s">
        <v>51</v>
      </c>
      <c r="D24" s="58" t="s">
        <v>52</v>
      </c>
      <c r="E24" s="58" t="s">
        <v>53</v>
      </c>
      <c r="F24" s="58" t="s">
        <v>54</v>
      </c>
      <c r="G24" s="58" t="s">
        <v>230</v>
      </c>
      <c r="H24" s="58" t="s">
        <v>127</v>
      </c>
      <c r="I24" s="58" t="s">
        <v>57</v>
      </c>
      <c r="J24" s="59">
        <v>3000</v>
      </c>
      <c r="K24" s="59">
        <v>0</v>
      </c>
      <c r="L24" s="59">
        <v>0</v>
      </c>
    </row>
    <row r="26" spans="1:12">
      <c r="J26" s="80" t="s">
        <v>13</v>
      </c>
      <c r="K26" s="81"/>
      <c r="L26" s="18">
        <v>3</v>
      </c>
    </row>
    <row r="27" spans="1:12">
      <c r="J27" s="80" t="s">
        <v>14</v>
      </c>
      <c r="K27" s="81"/>
      <c r="L27" s="18">
        <v>8</v>
      </c>
    </row>
  </sheetData>
  <mergeCells count="10">
    <mergeCell ref="L2:L3"/>
    <mergeCell ref="G4:I4"/>
    <mergeCell ref="J26:K26"/>
    <mergeCell ref="J27:K27"/>
    <mergeCell ref="A2:A3"/>
    <mergeCell ref="B2:B3"/>
    <mergeCell ref="C2:F2"/>
    <mergeCell ref="G2:I2"/>
    <mergeCell ref="J2:J3"/>
    <mergeCell ref="K2:K3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7"/>
  <sheetViews>
    <sheetView view="pageBreakPreview" zoomScaleSheetLayoutView="100" workbookViewId="0">
      <selection activeCell="J21" sqref="J21"/>
    </sheetView>
  </sheetViews>
  <sheetFormatPr defaultRowHeight="15"/>
  <cols>
    <col min="1" max="1" width="44.42578125" style="2" customWidth="1"/>
    <col min="2" max="2" width="8.28515625" style="2" customWidth="1"/>
    <col min="3" max="3" width="10.85546875" style="53" customWidth="1"/>
    <col min="4" max="4" width="14.42578125" style="53" customWidth="1"/>
    <col min="5" max="5" width="14.42578125" style="2" customWidth="1"/>
    <col min="6" max="6" width="9.85546875" style="2" customWidth="1"/>
    <col min="7" max="8" width="17.28515625" style="2" customWidth="1"/>
    <col min="9" max="9" width="10.5703125" style="2" customWidth="1"/>
    <col min="10" max="12" width="19.85546875" style="2" customWidth="1"/>
    <col min="13" max="13" width="9.140625" style="2"/>
    <col min="14" max="14" width="13.7109375" style="2" customWidth="1"/>
    <col min="15" max="16384" width="9.140625" style="2"/>
  </cols>
  <sheetData>
    <row r="1" spans="1:14" ht="15.75" customHeight="1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21" t="s">
        <v>42</v>
      </c>
    </row>
    <row r="2" spans="1:14" ht="30" customHeight="1">
      <c r="A2" s="91" t="s">
        <v>0</v>
      </c>
      <c r="B2" s="91" t="s">
        <v>1</v>
      </c>
      <c r="C2" s="91" t="s">
        <v>2</v>
      </c>
      <c r="D2" s="91"/>
      <c r="E2" s="91"/>
      <c r="F2" s="91"/>
      <c r="G2" s="91" t="s">
        <v>7</v>
      </c>
      <c r="H2" s="91"/>
      <c r="I2" s="91"/>
      <c r="J2" s="91" t="s">
        <v>153</v>
      </c>
      <c r="K2" s="91" t="s">
        <v>154</v>
      </c>
      <c r="L2" s="91" t="s">
        <v>220</v>
      </c>
      <c r="M2" s="1"/>
      <c r="N2" s="1"/>
    </row>
    <row r="3" spans="1:14" ht="30" customHeight="1">
      <c r="A3" s="91"/>
      <c r="B3" s="91"/>
      <c r="C3" s="54" t="s">
        <v>3</v>
      </c>
      <c r="D3" s="54" t="s">
        <v>4</v>
      </c>
      <c r="E3" s="54" t="s">
        <v>5</v>
      </c>
      <c r="F3" s="54" t="s">
        <v>6</v>
      </c>
      <c r="G3" s="54" t="s">
        <v>8</v>
      </c>
      <c r="H3" s="54" t="s">
        <v>9</v>
      </c>
      <c r="I3" s="54" t="s">
        <v>10</v>
      </c>
      <c r="J3" s="91"/>
      <c r="K3" s="91"/>
      <c r="L3" s="91"/>
      <c r="M3" s="1"/>
    </row>
    <row r="4" spans="1:14">
      <c r="A4" s="55">
        <v>1</v>
      </c>
      <c r="B4" s="55">
        <v>2</v>
      </c>
      <c r="C4" s="55">
        <v>3</v>
      </c>
      <c r="D4" s="55">
        <v>4</v>
      </c>
      <c r="E4" s="55">
        <v>5</v>
      </c>
      <c r="F4" s="55">
        <v>6</v>
      </c>
      <c r="G4" s="92">
        <v>7</v>
      </c>
      <c r="H4" s="92"/>
      <c r="I4" s="92"/>
      <c r="J4" s="55">
        <v>8</v>
      </c>
      <c r="K4" s="55" t="s">
        <v>38</v>
      </c>
      <c r="L4" s="55" t="s">
        <v>39</v>
      </c>
    </row>
    <row r="5" spans="1:14" s="8" customFormat="1" ht="45">
      <c r="A5" s="57" t="s">
        <v>214</v>
      </c>
      <c r="B5" s="58" t="s">
        <v>200</v>
      </c>
      <c r="C5" s="58" t="s">
        <v>51</v>
      </c>
      <c r="D5" s="58" t="s">
        <v>218</v>
      </c>
      <c r="E5" s="58" t="s">
        <v>53</v>
      </c>
      <c r="F5" s="58" t="s">
        <v>54</v>
      </c>
      <c r="G5" s="58" t="s">
        <v>230</v>
      </c>
      <c r="H5" s="58" t="s">
        <v>215</v>
      </c>
      <c r="I5" s="58" t="s">
        <v>57</v>
      </c>
      <c r="J5" s="59">
        <v>39000</v>
      </c>
      <c r="K5" s="59">
        <v>0</v>
      </c>
      <c r="L5" s="59">
        <v>0</v>
      </c>
    </row>
    <row r="6" spans="1:14">
      <c r="A6" s="57" t="s">
        <v>130</v>
      </c>
      <c r="B6" s="58" t="s">
        <v>201</v>
      </c>
      <c r="C6" s="58" t="s">
        <v>51</v>
      </c>
      <c r="D6" s="58" t="s">
        <v>52</v>
      </c>
      <c r="E6" s="58" t="s">
        <v>107</v>
      </c>
      <c r="F6" s="58" t="s">
        <v>54</v>
      </c>
      <c r="G6" s="58" t="s">
        <v>111</v>
      </c>
      <c r="H6" s="58" t="s">
        <v>132</v>
      </c>
      <c r="I6" s="58" t="s">
        <v>57</v>
      </c>
      <c r="J6" s="59">
        <v>17392.32</v>
      </c>
      <c r="K6" s="59">
        <v>17392.32</v>
      </c>
      <c r="L6" s="59">
        <v>17392.32</v>
      </c>
    </row>
    <row r="7" spans="1:14">
      <c r="A7" s="57" t="s">
        <v>133</v>
      </c>
      <c r="B7" s="58" t="s">
        <v>202</v>
      </c>
      <c r="C7" s="58" t="s">
        <v>51</v>
      </c>
      <c r="D7" s="58" t="s">
        <v>52</v>
      </c>
      <c r="E7" s="58" t="s">
        <v>53</v>
      </c>
      <c r="F7" s="58" t="s">
        <v>54</v>
      </c>
      <c r="G7" s="58" t="s">
        <v>135</v>
      </c>
      <c r="H7" s="58" t="s">
        <v>136</v>
      </c>
      <c r="I7" s="58" t="s">
        <v>57</v>
      </c>
      <c r="J7" s="59">
        <v>196774.83</v>
      </c>
      <c r="K7" s="59">
        <v>196774.83</v>
      </c>
      <c r="L7" s="59">
        <v>196774.83</v>
      </c>
    </row>
    <row r="8" spans="1:14">
      <c r="A8" s="57" t="s">
        <v>133</v>
      </c>
      <c r="B8" s="58" t="s">
        <v>203</v>
      </c>
      <c r="C8" s="58" t="s">
        <v>51</v>
      </c>
      <c r="D8" s="58" t="s">
        <v>52</v>
      </c>
      <c r="E8" s="58" t="s">
        <v>53</v>
      </c>
      <c r="F8" s="58" t="s">
        <v>54</v>
      </c>
      <c r="G8" s="58" t="s">
        <v>138</v>
      </c>
      <c r="H8" s="58" t="s">
        <v>136</v>
      </c>
      <c r="I8" s="58" t="s">
        <v>57</v>
      </c>
      <c r="J8" s="59">
        <v>30725.79</v>
      </c>
      <c r="K8" s="59">
        <v>30725.79</v>
      </c>
      <c r="L8" s="59">
        <v>30725.79</v>
      </c>
    </row>
    <row r="9" spans="1:14">
      <c r="A9" s="57" t="s">
        <v>261</v>
      </c>
      <c r="B9" s="58" t="s">
        <v>205</v>
      </c>
      <c r="C9" s="58" t="s">
        <v>51</v>
      </c>
      <c r="D9" s="58" t="s">
        <v>239</v>
      </c>
      <c r="E9" s="58" t="s">
        <v>240</v>
      </c>
      <c r="F9" s="58" t="s">
        <v>54</v>
      </c>
      <c r="G9" s="58" t="s">
        <v>93</v>
      </c>
      <c r="H9" s="58" t="s">
        <v>262</v>
      </c>
      <c r="I9" s="58" t="s">
        <v>80</v>
      </c>
      <c r="J9" s="59">
        <v>0</v>
      </c>
      <c r="K9" s="59">
        <v>33000</v>
      </c>
      <c r="L9" s="59">
        <v>33000</v>
      </c>
    </row>
    <row r="10" spans="1:14">
      <c r="A10" s="57" t="s">
        <v>261</v>
      </c>
      <c r="B10" s="58" t="s">
        <v>207</v>
      </c>
      <c r="C10" s="58" t="s">
        <v>51</v>
      </c>
      <c r="D10" s="58" t="s">
        <v>52</v>
      </c>
      <c r="E10" s="58" t="s">
        <v>76</v>
      </c>
      <c r="F10" s="58" t="s">
        <v>54</v>
      </c>
      <c r="G10" s="58" t="s">
        <v>93</v>
      </c>
      <c r="H10" s="58" t="s">
        <v>262</v>
      </c>
      <c r="I10" s="58" t="s">
        <v>80</v>
      </c>
      <c r="J10" s="59">
        <v>52000</v>
      </c>
      <c r="K10" s="59">
        <v>52000</v>
      </c>
      <c r="L10" s="59">
        <v>52000</v>
      </c>
    </row>
    <row r="11" spans="1:14">
      <c r="A11" s="57" t="s">
        <v>263</v>
      </c>
      <c r="B11" s="58" t="s">
        <v>209</v>
      </c>
      <c r="C11" s="58" t="s">
        <v>51</v>
      </c>
      <c r="D11" s="58" t="s">
        <v>52</v>
      </c>
      <c r="E11" s="58" t="s">
        <v>53</v>
      </c>
      <c r="F11" s="58" t="s">
        <v>54</v>
      </c>
      <c r="G11" s="58" t="s">
        <v>264</v>
      </c>
      <c r="H11" s="58" t="s">
        <v>265</v>
      </c>
      <c r="I11" s="58" t="s">
        <v>57</v>
      </c>
      <c r="J11" s="59">
        <v>42306</v>
      </c>
      <c r="K11" s="59">
        <v>42306</v>
      </c>
      <c r="L11" s="59">
        <v>42306</v>
      </c>
    </row>
    <row r="12" spans="1:14" ht="56.25" customHeight="1">
      <c r="A12" s="57" t="s">
        <v>140</v>
      </c>
      <c r="B12" s="58" t="s">
        <v>211</v>
      </c>
      <c r="C12" s="58" t="s">
        <v>51</v>
      </c>
      <c r="D12" s="58" t="s">
        <v>52</v>
      </c>
      <c r="E12" s="58" t="s">
        <v>53</v>
      </c>
      <c r="F12" s="58" t="s">
        <v>142</v>
      </c>
      <c r="G12" s="58" t="s">
        <v>55</v>
      </c>
      <c r="H12" s="58" t="s">
        <v>143</v>
      </c>
      <c r="I12" s="58" t="s">
        <v>57</v>
      </c>
      <c r="J12" s="59">
        <v>1099164</v>
      </c>
      <c r="K12" s="59">
        <v>1099164</v>
      </c>
      <c r="L12" s="59">
        <v>1099164</v>
      </c>
    </row>
    <row r="13" spans="1:14" hidden="1">
      <c r="A13" s="57"/>
      <c r="B13" s="58"/>
      <c r="C13" s="58"/>
      <c r="D13" s="58"/>
      <c r="E13" s="58"/>
      <c r="F13" s="58"/>
      <c r="G13" s="58"/>
      <c r="H13" s="58"/>
      <c r="I13" s="58"/>
      <c r="J13" s="59"/>
      <c r="K13" s="59"/>
      <c r="L13" s="59"/>
    </row>
    <row r="14" spans="1:14" hidden="1">
      <c r="A14" s="57"/>
      <c r="B14" s="58"/>
      <c r="C14" s="58"/>
      <c r="D14" s="58"/>
      <c r="E14" s="58"/>
      <c r="F14" s="58"/>
      <c r="G14" s="58"/>
      <c r="H14" s="58"/>
      <c r="I14" s="58"/>
      <c r="J14" s="59"/>
      <c r="K14" s="59"/>
      <c r="L14" s="59"/>
    </row>
    <row r="15" spans="1:14" hidden="1">
      <c r="A15" s="57"/>
      <c r="B15" s="58"/>
      <c r="C15" s="58"/>
      <c r="D15" s="58"/>
      <c r="E15" s="58"/>
      <c r="F15" s="58"/>
      <c r="G15" s="58"/>
      <c r="H15" s="58"/>
      <c r="I15" s="58"/>
      <c r="J15" s="59"/>
      <c r="K15" s="59"/>
      <c r="L15" s="59"/>
    </row>
    <row r="16" spans="1:14" hidden="1">
      <c r="A16" s="57"/>
      <c r="B16" s="58"/>
      <c r="C16" s="58"/>
      <c r="D16" s="58"/>
      <c r="E16" s="58"/>
      <c r="F16" s="58"/>
      <c r="G16" s="58"/>
      <c r="H16" s="58"/>
      <c r="I16" s="58"/>
      <c r="J16" s="59"/>
      <c r="K16" s="59"/>
      <c r="L16" s="59"/>
    </row>
    <row r="17" spans="1:12" hidden="1">
      <c r="A17" s="57"/>
      <c r="B17" s="58"/>
      <c r="C17" s="58"/>
      <c r="D17" s="58"/>
      <c r="E17" s="58"/>
      <c r="F17" s="58"/>
      <c r="G17" s="58"/>
      <c r="H17" s="58"/>
      <c r="I17" s="58"/>
      <c r="J17" s="59"/>
      <c r="K17" s="59"/>
      <c r="L17" s="59"/>
    </row>
    <row r="18" spans="1:12" hidden="1">
      <c r="A18" s="57"/>
      <c r="B18" s="58"/>
      <c r="C18" s="58"/>
      <c r="D18" s="58"/>
      <c r="E18" s="58"/>
      <c r="F18" s="58"/>
      <c r="G18" s="58"/>
      <c r="H18" s="58"/>
      <c r="I18" s="58"/>
      <c r="J18" s="59"/>
      <c r="K18" s="59"/>
      <c r="L18" s="59"/>
    </row>
    <row r="19" spans="1:12" hidden="1">
      <c r="A19" s="57"/>
      <c r="B19" s="58"/>
      <c r="C19" s="58"/>
      <c r="D19" s="58"/>
      <c r="E19" s="58"/>
      <c r="F19" s="58"/>
      <c r="G19" s="58"/>
      <c r="H19" s="58"/>
      <c r="I19" s="58"/>
      <c r="J19" s="59"/>
      <c r="K19" s="59"/>
      <c r="L19" s="59"/>
    </row>
    <row r="20" spans="1:12" hidden="1">
      <c r="A20" s="57"/>
      <c r="B20" s="58"/>
      <c r="C20" s="58"/>
      <c r="D20" s="58"/>
      <c r="E20" s="58"/>
      <c r="F20" s="58"/>
      <c r="G20" s="58"/>
      <c r="H20" s="58"/>
      <c r="I20" s="58"/>
      <c r="J20" s="59"/>
      <c r="K20" s="59"/>
      <c r="L20" s="59"/>
    </row>
    <row r="21" spans="1:12">
      <c r="A21" s="13" t="s">
        <v>11</v>
      </c>
      <c r="C21" s="3"/>
      <c r="D21" s="3"/>
      <c r="E21" s="4"/>
      <c r="F21" s="4"/>
      <c r="G21" s="4"/>
      <c r="H21" s="4"/>
      <c r="I21" s="4"/>
      <c r="J21" s="14">
        <f>SUM('1 разд '!J29:J39)+SUM('1 разд  (2)'!J5:J21)+SUM('1 разд  (3)'!J5:J24)+SUM(('1 разд  (4)'!J5:J12))</f>
        <v>22172995.270000003</v>
      </c>
      <c r="K21" s="14">
        <f>SUM('1 разд '!K29:K39)+SUM('1 разд  (2)'!K5:K21)+SUM('1 разд  (3)'!K5:K24)+SUM(('1 разд  (4)'!K5:K12))</f>
        <v>42405950.669999994</v>
      </c>
      <c r="L21" s="14">
        <f>SUM('1 разд '!L29:L39)+SUM('1 разд  (2)'!L5:L21)+SUM('1 разд  (3)'!L5:L24)+SUM(('1 разд  (4)'!L5:L12))</f>
        <v>20312589.93</v>
      </c>
    </row>
    <row r="22" spans="1:12">
      <c r="C22" s="69"/>
      <c r="D22" s="69"/>
      <c r="I22" s="13" t="s">
        <v>12</v>
      </c>
      <c r="J22" s="49">
        <f>J21</f>
        <v>22172995.270000003</v>
      </c>
      <c r="K22" s="49">
        <f t="shared" ref="K22:L22" si="0">K21</f>
        <v>42405950.669999994</v>
      </c>
      <c r="L22" s="49">
        <f t="shared" si="0"/>
        <v>20312589.93</v>
      </c>
    </row>
    <row r="23" spans="1:12">
      <c r="C23" s="69"/>
      <c r="D23" s="69"/>
    </row>
    <row r="24" spans="1:12">
      <c r="C24" s="69"/>
      <c r="D24" s="69"/>
    </row>
    <row r="25" spans="1:12">
      <c r="C25" s="69"/>
      <c r="D25" s="69"/>
      <c r="J25" s="80" t="s">
        <v>13</v>
      </c>
      <c r="K25" s="81"/>
      <c r="L25" s="18">
        <v>4</v>
      </c>
    </row>
    <row r="26" spans="1:12">
      <c r="C26" s="69"/>
      <c r="D26" s="69"/>
      <c r="J26" s="80" t="s">
        <v>14</v>
      </c>
      <c r="K26" s="81"/>
      <c r="L26" s="18">
        <v>8</v>
      </c>
    </row>
    <row r="27" spans="1:12">
      <c r="C27" s="69"/>
      <c r="D27" s="69"/>
    </row>
  </sheetData>
  <mergeCells count="10">
    <mergeCell ref="J25:K25"/>
    <mergeCell ref="J26:K26"/>
    <mergeCell ref="L2:L3"/>
    <mergeCell ref="G4:I4"/>
    <mergeCell ref="A2:A3"/>
    <mergeCell ref="B2:B3"/>
    <mergeCell ref="C2:F2"/>
    <mergeCell ref="G2:I2"/>
    <mergeCell ref="J2:J3"/>
    <mergeCell ref="K2:K3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43"/>
  <sheetViews>
    <sheetView view="pageBreakPreview" zoomScale="80" zoomScaleSheetLayoutView="80" workbookViewId="0">
      <selection activeCell="L44" sqref="L44"/>
    </sheetView>
  </sheetViews>
  <sheetFormatPr defaultRowHeight="15"/>
  <cols>
    <col min="1" max="1" width="35.140625" style="2" customWidth="1"/>
    <col min="2" max="2" width="14.85546875" style="2" customWidth="1"/>
    <col min="3" max="3" width="10.85546875" style="2" customWidth="1"/>
    <col min="4" max="6" width="14.42578125" style="2" customWidth="1"/>
    <col min="7" max="7" width="19.28515625" style="2" customWidth="1"/>
    <col min="8" max="8" width="22" style="2" customWidth="1"/>
    <col min="9" max="9" width="10.5703125" style="2" customWidth="1"/>
    <col min="10" max="12" width="17.42578125" style="2" customWidth="1"/>
    <col min="13" max="16384" width="9.140625" style="2"/>
  </cols>
  <sheetData>
    <row r="2" spans="1:12" ht="43.5" customHeight="1">
      <c r="A2" s="93" t="s">
        <v>219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1:12">
      <c r="L3" s="21" t="s">
        <v>42</v>
      </c>
    </row>
    <row r="4" spans="1:12" ht="15" customHeight="1">
      <c r="A4" s="91" t="s">
        <v>0</v>
      </c>
      <c r="B4" s="91" t="s">
        <v>1</v>
      </c>
      <c r="C4" s="91" t="s">
        <v>2</v>
      </c>
      <c r="D4" s="91"/>
      <c r="E4" s="91"/>
      <c r="F4" s="91"/>
      <c r="G4" s="91" t="s">
        <v>7</v>
      </c>
      <c r="H4" s="91"/>
      <c r="I4" s="91"/>
      <c r="J4" s="103" t="s">
        <v>153</v>
      </c>
      <c r="K4" s="103" t="s">
        <v>154</v>
      </c>
      <c r="L4" s="103" t="s">
        <v>220</v>
      </c>
    </row>
    <row r="5" spans="1:12" ht="44.25" customHeight="1">
      <c r="A5" s="91"/>
      <c r="B5" s="91"/>
      <c r="C5" s="36" t="s">
        <v>3</v>
      </c>
      <c r="D5" s="36" t="s">
        <v>4</v>
      </c>
      <c r="E5" s="36" t="s">
        <v>5</v>
      </c>
      <c r="F5" s="36" t="s">
        <v>6</v>
      </c>
      <c r="G5" s="36" t="s">
        <v>8</v>
      </c>
      <c r="H5" s="36" t="s">
        <v>9</v>
      </c>
      <c r="I5" s="36" t="s">
        <v>10</v>
      </c>
      <c r="J5" s="104"/>
      <c r="K5" s="104"/>
      <c r="L5" s="104"/>
    </row>
    <row r="6" spans="1:12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00">
        <v>7</v>
      </c>
      <c r="H6" s="101"/>
      <c r="I6" s="102"/>
      <c r="J6" s="15">
        <v>8</v>
      </c>
      <c r="K6" s="15">
        <v>9</v>
      </c>
      <c r="L6" s="15">
        <v>10</v>
      </c>
    </row>
    <row r="7" spans="1:12">
      <c r="A7" s="6"/>
      <c r="B7" s="3"/>
      <c r="C7" s="17"/>
      <c r="D7" s="17"/>
      <c r="E7" s="17"/>
      <c r="F7" s="17"/>
      <c r="G7" s="17"/>
      <c r="H7" s="17"/>
      <c r="I7" s="17"/>
      <c r="J7" s="7"/>
      <c r="K7" s="7"/>
      <c r="L7" s="7"/>
    </row>
    <row r="8" spans="1:12">
      <c r="A8" s="6"/>
      <c r="B8" s="3"/>
      <c r="C8" s="17"/>
      <c r="D8" s="17"/>
      <c r="E8" s="17"/>
      <c r="F8" s="17"/>
      <c r="G8" s="17"/>
      <c r="H8" s="17"/>
      <c r="I8" s="17"/>
      <c r="J8" s="7"/>
      <c r="K8" s="7"/>
      <c r="L8" s="7"/>
    </row>
    <row r="9" spans="1:12">
      <c r="A9" s="13" t="s">
        <v>11</v>
      </c>
      <c r="C9" s="4"/>
      <c r="D9" s="4"/>
      <c r="E9" s="4"/>
      <c r="F9" s="4"/>
      <c r="G9" s="4"/>
      <c r="H9" s="4"/>
      <c r="I9" s="4"/>
      <c r="J9" s="7"/>
      <c r="K9" s="7"/>
      <c r="L9" s="7"/>
    </row>
    <row r="10" spans="1:12">
      <c r="I10" s="13" t="s">
        <v>12</v>
      </c>
      <c r="J10" s="14">
        <f>SUM(J7:J9)</f>
        <v>0</v>
      </c>
      <c r="K10" s="14">
        <f t="shared" ref="K10:L10" si="0">SUM(K7:K9)</f>
        <v>0</v>
      </c>
      <c r="L10" s="14">
        <f t="shared" si="0"/>
        <v>0</v>
      </c>
    </row>
    <row r="12" spans="1:12" ht="77.25" customHeight="1">
      <c r="A12" s="93" t="s">
        <v>221</v>
      </c>
      <c r="B12" s="94"/>
      <c r="C12" s="94"/>
      <c r="D12" s="94"/>
      <c r="E12" s="94"/>
      <c r="F12" s="94"/>
      <c r="G12" s="94"/>
      <c r="H12" s="94"/>
      <c r="I12" s="94"/>
      <c r="J12" s="94"/>
    </row>
    <row r="13" spans="1:12">
      <c r="L13" s="21" t="s">
        <v>42</v>
      </c>
    </row>
    <row r="14" spans="1:12" ht="15" customHeight="1">
      <c r="A14" s="91" t="s">
        <v>0</v>
      </c>
      <c r="B14" s="91" t="s">
        <v>1</v>
      </c>
      <c r="C14" s="91" t="s">
        <v>2</v>
      </c>
      <c r="D14" s="91"/>
      <c r="E14" s="91"/>
      <c r="F14" s="91"/>
      <c r="G14" s="91" t="s">
        <v>7</v>
      </c>
      <c r="H14" s="91"/>
      <c r="I14" s="91"/>
      <c r="J14" s="103" t="s">
        <v>153</v>
      </c>
      <c r="K14" s="103" t="s">
        <v>154</v>
      </c>
      <c r="L14" s="103" t="s">
        <v>220</v>
      </c>
    </row>
    <row r="15" spans="1:12" ht="42" customHeight="1">
      <c r="A15" s="91"/>
      <c r="B15" s="91"/>
      <c r="C15" s="36" t="s">
        <v>3</v>
      </c>
      <c r="D15" s="36" t="s">
        <v>4</v>
      </c>
      <c r="E15" s="36" t="s">
        <v>5</v>
      </c>
      <c r="F15" s="36" t="s">
        <v>6</v>
      </c>
      <c r="G15" s="36" t="s">
        <v>8</v>
      </c>
      <c r="H15" s="36" t="s">
        <v>9</v>
      </c>
      <c r="I15" s="36" t="s">
        <v>10</v>
      </c>
      <c r="J15" s="104"/>
      <c r="K15" s="104"/>
      <c r="L15" s="104"/>
    </row>
    <row r="16" spans="1:12">
      <c r="A16" s="15">
        <v>1</v>
      </c>
      <c r="B16" s="15">
        <v>2</v>
      </c>
      <c r="C16" s="15">
        <v>3</v>
      </c>
      <c r="D16" s="15">
        <v>4</v>
      </c>
      <c r="E16" s="15">
        <v>5</v>
      </c>
      <c r="F16" s="15">
        <v>6</v>
      </c>
      <c r="G16" s="100">
        <v>7</v>
      </c>
      <c r="H16" s="101"/>
      <c r="I16" s="102"/>
      <c r="J16" s="15">
        <v>8</v>
      </c>
      <c r="K16" s="15">
        <v>9</v>
      </c>
      <c r="L16" s="15">
        <v>10</v>
      </c>
    </row>
    <row r="17" spans="1:12">
      <c r="A17" s="6"/>
      <c r="B17" s="3"/>
      <c r="C17" s="17"/>
      <c r="D17" s="17"/>
      <c r="E17" s="17"/>
      <c r="F17" s="17"/>
      <c r="G17" s="17"/>
      <c r="H17" s="17"/>
      <c r="I17" s="17"/>
      <c r="J17" s="7"/>
      <c r="K17" s="7"/>
      <c r="L17" s="7"/>
    </row>
    <row r="18" spans="1:12">
      <c r="A18" s="6"/>
      <c r="B18" s="3"/>
      <c r="C18" s="17"/>
      <c r="D18" s="17"/>
      <c r="E18" s="17"/>
      <c r="F18" s="17"/>
      <c r="G18" s="17"/>
      <c r="H18" s="17"/>
      <c r="I18" s="17"/>
      <c r="J18" s="7"/>
      <c r="K18" s="7"/>
      <c r="L18" s="7"/>
    </row>
    <row r="19" spans="1:12">
      <c r="A19" s="13" t="s">
        <v>11</v>
      </c>
      <c r="C19" s="4"/>
      <c r="D19" s="4"/>
      <c r="E19" s="4"/>
      <c r="F19" s="4"/>
      <c r="G19" s="4"/>
      <c r="H19" s="4"/>
      <c r="I19" s="4"/>
      <c r="J19" s="7"/>
      <c r="K19" s="7"/>
      <c r="L19" s="7"/>
    </row>
    <row r="20" spans="1:12">
      <c r="I20" s="13" t="s">
        <v>12</v>
      </c>
      <c r="J20" s="14">
        <f>SUM(J17:J19)</f>
        <v>0</v>
      </c>
      <c r="K20" s="14">
        <f>SUM(K17:K19)</f>
        <v>0</v>
      </c>
      <c r="L20" s="14">
        <f>SUM(L17:L19)</f>
        <v>0</v>
      </c>
    </row>
    <row r="21" spans="1:12" hidden="1">
      <c r="I21" s="13"/>
      <c r="J21" s="19"/>
      <c r="K21" s="19"/>
      <c r="L21" s="19"/>
    </row>
    <row r="22" spans="1:12" hidden="1">
      <c r="I22" s="13"/>
      <c r="J22" s="19"/>
      <c r="K22" s="19"/>
      <c r="L22" s="19"/>
    </row>
    <row r="23" spans="1:12" hidden="1">
      <c r="I23" s="13"/>
      <c r="J23" s="19"/>
      <c r="K23" s="19"/>
      <c r="L23" s="19"/>
    </row>
    <row r="24" spans="1:12" hidden="1">
      <c r="I24" s="13"/>
      <c r="J24" s="19"/>
      <c r="K24" s="19"/>
      <c r="L24" s="19"/>
    </row>
    <row r="25" spans="1:12" hidden="1">
      <c r="I25" s="13"/>
      <c r="J25" s="19"/>
      <c r="K25" s="19"/>
      <c r="L25" s="19"/>
    </row>
    <row r="26" spans="1:12" hidden="1">
      <c r="I26" s="13"/>
      <c r="J26" s="19"/>
      <c r="K26" s="19"/>
      <c r="L26" s="19"/>
    </row>
    <row r="27" spans="1:12" hidden="1">
      <c r="I27" s="13"/>
      <c r="J27" s="19"/>
      <c r="K27" s="19"/>
      <c r="L27" s="19"/>
    </row>
    <row r="28" spans="1:12" hidden="1">
      <c r="I28" s="13"/>
      <c r="J28" s="19"/>
      <c r="K28" s="19"/>
      <c r="L28" s="19"/>
    </row>
    <row r="29" spans="1:12" hidden="1">
      <c r="I29" s="13"/>
      <c r="J29" s="19"/>
      <c r="K29" s="19"/>
      <c r="L29" s="19"/>
    </row>
    <row r="30" spans="1:12" hidden="1">
      <c r="I30" s="13"/>
      <c r="J30" s="19"/>
      <c r="K30" s="19"/>
      <c r="L30" s="19"/>
    </row>
    <row r="31" spans="1:12" hidden="1">
      <c r="I31" s="13"/>
      <c r="J31" s="19"/>
      <c r="K31" s="19"/>
      <c r="L31" s="19"/>
    </row>
    <row r="32" spans="1:12" hidden="1">
      <c r="I32" s="13"/>
      <c r="J32" s="19"/>
      <c r="K32" s="19"/>
      <c r="L32" s="19"/>
    </row>
    <row r="33" spans="9:12" hidden="1">
      <c r="I33" s="13"/>
      <c r="J33" s="19"/>
      <c r="K33" s="19"/>
      <c r="L33" s="19"/>
    </row>
    <row r="34" spans="9:12" hidden="1">
      <c r="I34" s="13"/>
      <c r="J34" s="19"/>
      <c r="K34" s="19"/>
      <c r="L34" s="19"/>
    </row>
    <row r="35" spans="9:12" hidden="1">
      <c r="I35" s="13"/>
      <c r="J35" s="19"/>
      <c r="K35" s="19"/>
      <c r="L35" s="19"/>
    </row>
    <row r="36" spans="9:12" hidden="1">
      <c r="I36" s="13"/>
      <c r="J36" s="19"/>
      <c r="K36" s="19"/>
      <c r="L36" s="19"/>
    </row>
    <row r="37" spans="9:12" hidden="1">
      <c r="I37" s="13"/>
      <c r="J37" s="19"/>
      <c r="K37" s="19"/>
      <c r="L37" s="19"/>
    </row>
    <row r="38" spans="9:12" hidden="1">
      <c r="I38" s="13"/>
      <c r="J38" s="19"/>
      <c r="K38" s="19"/>
      <c r="L38" s="19"/>
    </row>
    <row r="39" spans="9:12" hidden="1">
      <c r="I39" s="13"/>
      <c r="J39" s="19"/>
      <c r="K39" s="19"/>
      <c r="L39" s="19"/>
    </row>
    <row r="40" spans="9:12">
      <c r="I40" s="13"/>
      <c r="J40" s="19"/>
      <c r="K40" s="19"/>
      <c r="L40" s="19"/>
    </row>
    <row r="42" spans="9:12">
      <c r="J42" s="88" t="s">
        <v>13</v>
      </c>
      <c r="K42" s="89"/>
      <c r="L42" s="20">
        <v>5</v>
      </c>
    </row>
    <row r="43" spans="9:12">
      <c r="J43" s="88" t="s">
        <v>14</v>
      </c>
      <c r="K43" s="89"/>
      <c r="L43" s="20">
        <v>8</v>
      </c>
    </row>
  </sheetData>
  <mergeCells count="20">
    <mergeCell ref="K4:K5"/>
    <mergeCell ref="L4:L5"/>
    <mergeCell ref="K14:K15"/>
    <mergeCell ref="L14:L15"/>
    <mergeCell ref="A2:L2"/>
    <mergeCell ref="A4:A5"/>
    <mergeCell ref="B4:B5"/>
    <mergeCell ref="C4:F4"/>
    <mergeCell ref="G4:I4"/>
    <mergeCell ref="J4:J5"/>
    <mergeCell ref="G16:I16"/>
    <mergeCell ref="J42:K42"/>
    <mergeCell ref="J43:K43"/>
    <mergeCell ref="G6:I6"/>
    <mergeCell ref="A12:J12"/>
    <mergeCell ref="A14:A15"/>
    <mergeCell ref="B14:B15"/>
    <mergeCell ref="C14:F14"/>
    <mergeCell ref="G14:I14"/>
    <mergeCell ref="J14:J15"/>
  </mergeCells>
  <pageMargins left="0.31496062992125984" right="0.31496062992125984" top="0.74803149606299213" bottom="0.74803149606299213" header="0.31496062992125984" footer="0.31496062992125984"/>
  <pageSetup paperSize="9" scale="6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8"/>
  <sheetViews>
    <sheetView view="pageBreakPreview" topLeftCell="A10" zoomScale="89" zoomScaleSheetLayoutView="89" workbookViewId="0">
      <selection activeCell="F22" sqref="F22"/>
    </sheetView>
  </sheetViews>
  <sheetFormatPr defaultRowHeight="15"/>
  <cols>
    <col min="1" max="1" width="26.42578125" style="2" customWidth="1"/>
    <col min="2" max="2" width="12.7109375" style="2" customWidth="1"/>
    <col min="3" max="3" width="22.5703125" style="2" customWidth="1"/>
    <col min="4" max="4" width="10.7109375" style="2" customWidth="1"/>
    <col min="5" max="5" width="17.85546875" style="2" customWidth="1"/>
    <col min="6" max="6" width="12.5703125" style="2" customWidth="1"/>
    <col min="7" max="7" width="19.85546875" style="2" customWidth="1"/>
    <col min="8" max="10" width="17.7109375" style="2" customWidth="1"/>
    <col min="11" max="11" width="11.5703125" style="2" customWidth="1"/>
    <col min="12" max="13" width="14.42578125" style="2" bestFit="1" customWidth="1"/>
    <col min="14" max="16384" width="9.140625" style="2"/>
  </cols>
  <sheetData>
    <row r="1" spans="1:11" ht="13.5" customHeight="1">
      <c r="A1" s="93" t="s">
        <v>222</v>
      </c>
      <c r="B1" s="93"/>
      <c r="C1" s="93"/>
      <c r="D1" s="93"/>
      <c r="E1" s="93"/>
      <c r="F1" s="93"/>
      <c r="G1" s="93"/>
      <c r="H1" s="93"/>
      <c r="I1" s="93"/>
      <c r="J1" s="93"/>
    </row>
    <row r="2" spans="1:11" ht="16.5" customHeight="1">
      <c r="J2" s="21" t="s">
        <v>42</v>
      </c>
    </row>
    <row r="3" spans="1:11" ht="32.25" customHeight="1">
      <c r="A3" s="91" t="s">
        <v>2</v>
      </c>
      <c r="B3" s="91"/>
      <c r="C3" s="91"/>
      <c r="D3" s="91"/>
      <c r="E3" s="91" t="s">
        <v>7</v>
      </c>
      <c r="F3" s="91"/>
      <c r="G3" s="91"/>
      <c r="H3" s="103" t="s">
        <v>153</v>
      </c>
      <c r="I3" s="103" t="s">
        <v>154</v>
      </c>
      <c r="J3" s="103" t="s">
        <v>220</v>
      </c>
    </row>
    <row r="4" spans="1:11" ht="38.25" customHeight="1">
      <c r="A4" s="36" t="s">
        <v>3</v>
      </c>
      <c r="B4" s="36" t="s">
        <v>4</v>
      </c>
      <c r="C4" s="36" t="s">
        <v>5</v>
      </c>
      <c r="D4" s="36" t="s">
        <v>6</v>
      </c>
      <c r="E4" s="36" t="s">
        <v>8</v>
      </c>
      <c r="F4" s="36" t="s">
        <v>9</v>
      </c>
      <c r="G4" s="36" t="s">
        <v>10</v>
      </c>
      <c r="H4" s="104"/>
      <c r="I4" s="104"/>
      <c r="J4" s="104"/>
    </row>
    <row r="5" spans="1:11">
      <c r="A5" s="39">
        <v>1</v>
      </c>
      <c r="B5" s="39">
        <v>2</v>
      </c>
      <c r="C5" s="39">
        <v>3</v>
      </c>
      <c r="D5" s="39">
        <v>4</v>
      </c>
      <c r="E5" s="92">
        <v>5</v>
      </c>
      <c r="F5" s="92"/>
      <c r="G5" s="92"/>
      <c r="H5" s="39">
        <v>6</v>
      </c>
      <c r="I5" s="39">
        <v>7</v>
      </c>
      <c r="J5" s="39">
        <v>8</v>
      </c>
    </row>
    <row r="6" spans="1:11">
      <c r="A6" s="58" t="s">
        <v>51</v>
      </c>
      <c r="B6" s="58" t="s">
        <v>52</v>
      </c>
      <c r="C6" s="58" t="s">
        <v>53</v>
      </c>
      <c r="D6" s="58" t="s">
        <v>54</v>
      </c>
      <c r="E6" s="58" t="s">
        <v>55</v>
      </c>
      <c r="F6" s="58" t="s">
        <v>56</v>
      </c>
      <c r="G6" s="58" t="s">
        <v>57</v>
      </c>
      <c r="H6" s="59">
        <v>433160</v>
      </c>
      <c r="I6" s="59">
        <v>433160</v>
      </c>
      <c r="J6" s="59">
        <v>433160</v>
      </c>
      <c r="K6" s="34"/>
    </row>
    <row r="7" spans="1:11">
      <c r="A7" s="58" t="s">
        <v>51</v>
      </c>
      <c r="B7" s="58" t="s">
        <v>52</v>
      </c>
      <c r="C7" s="58" t="s">
        <v>76</v>
      </c>
      <c r="D7" s="58" t="s">
        <v>54</v>
      </c>
      <c r="E7" s="58" t="s">
        <v>93</v>
      </c>
      <c r="F7" s="58" t="s">
        <v>173</v>
      </c>
      <c r="G7" s="58" t="s">
        <v>80</v>
      </c>
      <c r="H7" s="59">
        <v>50000</v>
      </c>
      <c r="I7" s="59">
        <v>50000</v>
      </c>
      <c r="J7" s="59">
        <v>50000</v>
      </c>
      <c r="K7" s="51"/>
    </row>
    <row r="8" spans="1:11">
      <c r="A8" s="58" t="s">
        <v>51</v>
      </c>
      <c r="B8" s="58" t="s">
        <v>52</v>
      </c>
      <c r="C8" s="58" t="s">
        <v>53</v>
      </c>
      <c r="D8" s="58" t="s">
        <v>54</v>
      </c>
      <c r="E8" s="58" t="s">
        <v>55</v>
      </c>
      <c r="F8" s="58" t="s">
        <v>60</v>
      </c>
      <c r="G8" s="58" t="s">
        <v>57</v>
      </c>
      <c r="H8" s="59">
        <v>22158.45</v>
      </c>
      <c r="I8" s="59">
        <v>22158.45</v>
      </c>
      <c r="J8" s="59">
        <v>22158.45</v>
      </c>
      <c r="K8" s="51"/>
    </row>
    <row r="9" spans="1:11">
      <c r="A9" s="58" t="s">
        <v>51</v>
      </c>
      <c r="B9" s="58" t="s">
        <v>52</v>
      </c>
      <c r="C9" s="58" t="s">
        <v>53</v>
      </c>
      <c r="D9" s="58" t="s">
        <v>54</v>
      </c>
      <c r="E9" s="58" t="s">
        <v>63</v>
      </c>
      <c r="F9" s="58" t="s">
        <v>64</v>
      </c>
      <c r="G9" s="58" t="s">
        <v>57</v>
      </c>
      <c r="H9" s="59">
        <v>2000</v>
      </c>
      <c r="I9" s="59">
        <v>0</v>
      </c>
      <c r="J9" s="59">
        <v>0</v>
      </c>
      <c r="K9" s="51"/>
    </row>
    <row r="10" spans="1:11">
      <c r="A10" s="58" t="s">
        <v>51</v>
      </c>
      <c r="B10" s="58" t="s">
        <v>52</v>
      </c>
      <c r="C10" s="58" t="s">
        <v>53</v>
      </c>
      <c r="D10" s="58" t="s">
        <v>54</v>
      </c>
      <c r="E10" s="58" t="s">
        <v>234</v>
      </c>
      <c r="F10" s="58" t="s">
        <v>64</v>
      </c>
      <c r="G10" s="58" t="s">
        <v>57</v>
      </c>
      <c r="H10" s="59">
        <v>1000</v>
      </c>
      <c r="I10" s="59">
        <v>0</v>
      </c>
      <c r="J10" s="59">
        <v>0</v>
      </c>
      <c r="K10" s="51"/>
    </row>
    <row r="11" spans="1:11">
      <c r="A11" s="58" t="s">
        <v>51</v>
      </c>
      <c r="B11" s="58" t="s">
        <v>52</v>
      </c>
      <c r="C11" s="58" t="s">
        <v>53</v>
      </c>
      <c r="D11" s="58" t="s">
        <v>54</v>
      </c>
      <c r="E11" s="58" t="s">
        <v>228</v>
      </c>
      <c r="F11" s="58" t="s">
        <v>64</v>
      </c>
      <c r="G11" s="58" t="s">
        <v>57</v>
      </c>
      <c r="H11" s="59">
        <v>12600</v>
      </c>
      <c r="I11" s="59">
        <v>0</v>
      </c>
      <c r="J11" s="59">
        <v>0</v>
      </c>
      <c r="K11" s="51"/>
    </row>
    <row r="12" spans="1:11">
      <c r="A12" s="58" t="s">
        <v>51</v>
      </c>
      <c r="B12" s="58" t="s">
        <v>52</v>
      </c>
      <c r="C12" s="58" t="s">
        <v>53</v>
      </c>
      <c r="D12" s="58" t="s">
        <v>54</v>
      </c>
      <c r="E12" s="58" t="s">
        <v>229</v>
      </c>
      <c r="F12" s="58" t="s">
        <v>179</v>
      </c>
      <c r="G12" s="58" t="s">
        <v>57</v>
      </c>
      <c r="H12" s="59">
        <v>76482.600000000006</v>
      </c>
      <c r="I12" s="59">
        <v>76482.600000000006</v>
      </c>
      <c r="J12" s="59">
        <v>76482.600000000006</v>
      </c>
      <c r="K12" s="51"/>
    </row>
    <row r="13" spans="1:11">
      <c r="A13" s="58" t="s">
        <v>51</v>
      </c>
      <c r="B13" s="58" t="s">
        <v>52</v>
      </c>
      <c r="C13" s="58" t="s">
        <v>53</v>
      </c>
      <c r="D13" s="58" t="s">
        <v>67</v>
      </c>
      <c r="E13" s="58" t="s">
        <v>68</v>
      </c>
      <c r="F13" s="58" t="s">
        <v>69</v>
      </c>
      <c r="G13" s="58" t="s">
        <v>57</v>
      </c>
      <c r="H13" s="59">
        <v>29170</v>
      </c>
      <c r="I13" s="59">
        <v>0</v>
      </c>
      <c r="J13" s="59">
        <v>0</v>
      </c>
      <c r="K13" s="51"/>
    </row>
    <row r="14" spans="1:11">
      <c r="A14" s="58" t="s">
        <v>51</v>
      </c>
      <c r="B14" s="58" t="s">
        <v>52</v>
      </c>
      <c r="C14" s="58" t="s">
        <v>174</v>
      </c>
      <c r="D14" s="58" t="s">
        <v>236</v>
      </c>
      <c r="E14" s="58" t="s">
        <v>237</v>
      </c>
      <c r="F14" s="58" t="s">
        <v>238</v>
      </c>
      <c r="G14" s="58" t="s">
        <v>80</v>
      </c>
      <c r="H14" s="59">
        <v>12825</v>
      </c>
      <c r="I14" s="59">
        <v>12825</v>
      </c>
      <c r="J14" s="59">
        <v>12825</v>
      </c>
      <c r="K14" s="51"/>
    </row>
    <row r="15" spans="1:11">
      <c r="A15" s="58" t="s">
        <v>51</v>
      </c>
      <c r="B15" s="58" t="s">
        <v>52</v>
      </c>
      <c r="C15" s="58" t="s">
        <v>175</v>
      </c>
      <c r="D15" s="58" t="s">
        <v>236</v>
      </c>
      <c r="E15" s="58" t="s">
        <v>237</v>
      </c>
      <c r="F15" s="58" t="s">
        <v>238</v>
      </c>
      <c r="G15" s="58" t="s">
        <v>176</v>
      </c>
      <c r="H15" s="59">
        <v>711.54</v>
      </c>
      <c r="I15" s="59">
        <v>711.54</v>
      </c>
      <c r="J15" s="59">
        <v>711.54</v>
      </c>
      <c r="K15" s="51"/>
    </row>
    <row r="16" spans="1:11">
      <c r="A16" s="58" t="s">
        <v>51</v>
      </c>
      <c r="B16" s="58" t="s">
        <v>52</v>
      </c>
      <c r="C16" s="58" t="s">
        <v>175</v>
      </c>
      <c r="D16" s="58" t="s">
        <v>236</v>
      </c>
      <c r="E16" s="58" t="s">
        <v>237</v>
      </c>
      <c r="F16" s="58" t="s">
        <v>238</v>
      </c>
      <c r="G16" s="58" t="s">
        <v>177</v>
      </c>
      <c r="H16" s="59">
        <v>7194.46</v>
      </c>
      <c r="I16" s="59">
        <v>7194.46</v>
      </c>
      <c r="J16" s="59">
        <v>7194.46</v>
      </c>
      <c r="K16" s="51"/>
    </row>
    <row r="17" spans="1:11">
      <c r="A17" s="58" t="s">
        <v>51</v>
      </c>
      <c r="B17" s="58" t="s">
        <v>52</v>
      </c>
      <c r="C17" s="58" t="s">
        <v>53</v>
      </c>
      <c r="D17" s="58" t="s">
        <v>54</v>
      </c>
      <c r="E17" s="58" t="s">
        <v>72</v>
      </c>
      <c r="F17" s="58" t="s">
        <v>73</v>
      </c>
      <c r="G17" s="58" t="s">
        <v>57</v>
      </c>
      <c r="H17" s="59">
        <v>50816.26</v>
      </c>
      <c r="I17" s="59">
        <v>50816.26</v>
      </c>
      <c r="J17" s="59">
        <v>50816.26</v>
      </c>
      <c r="K17" s="51"/>
    </row>
    <row r="18" spans="1:11">
      <c r="A18" s="58" t="s">
        <v>51</v>
      </c>
      <c r="B18" s="58" t="s">
        <v>239</v>
      </c>
      <c r="C18" s="58" t="s">
        <v>240</v>
      </c>
      <c r="D18" s="58" t="s">
        <v>77</v>
      </c>
      <c r="E18" s="58" t="s">
        <v>78</v>
      </c>
      <c r="F18" s="58" t="s">
        <v>79</v>
      </c>
      <c r="G18" s="58" t="s">
        <v>80</v>
      </c>
      <c r="H18" s="59">
        <v>70000</v>
      </c>
      <c r="I18" s="59">
        <v>70000</v>
      </c>
      <c r="J18" s="59">
        <v>70000</v>
      </c>
      <c r="K18" s="51"/>
    </row>
    <row r="19" spans="1:11">
      <c r="A19" s="58" t="s">
        <v>51</v>
      </c>
      <c r="B19" s="58" t="s">
        <v>52</v>
      </c>
      <c r="C19" s="58" t="s">
        <v>76</v>
      </c>
      <c r="D19" s="58" t="s">
        <v>77</v>
      </c>
      <c r="E19" s="58" t="s">
        <v>78</v>
      </c>
      <c r="F19" s="58" t="s">
        <v>79</v>
      </c>
      <c r="G19" s="58" t="s">
        <v>80</v>
      </c>
      <c r="H19" s="59">
        <v>100000</v>
      </c>
      <c r="I19" s="59">
        <v>100000</v>
      </c>
      <c r="J19" s="59">
        <v>100000</v>
      </c>
      <c r="K19" s="51"/>
    </row>
    <row r="20" spans="1:11">
      <c r="A20" s="58" t="s">
        <v>51</v>
      </c>
      <c r="B20" s="58" t="s">
        <v>52</v>
      </c>
      <c r="C20" s="58" t="s">
        <v>53</v>
      </c>
      <c r="D20" s="58" t="s">
        <v>54</v>
      </c>
      <c r="E20" s="58" t="s">
        <v>83</v>
      </c>
      <c r="F20" s="58" t="s">
        <v>84</v>
      </c>
      <c r="G20" s="58" t="s">
        <v>57</v>
      </c>
      <c r="H20" s="59">
        <v>15840</v>
      </c>
      <c r="I20" s="59">
        <v>15840</v>
      </c>
      <c r="J20" s="59">
        <v>15840</v>
      </c>
      <c r="K20" s="51"/>
    </row>
    <row r="21" spans="1:11">
      <c r="A21" s="58" t="s">
        <v>51</v>
      </c>
      <c r="B21" s="58" t="s">
        <v>52</v>
      </c>
      <c r="C21" s="58" t="s">
        <v>86</v>
      </c>
      <c r="D21" s="58" t="s">
        <v>54</v>
      </c>
      <c r="E21" s="58" t="s">
        <v>242</v>
      </c>
      <c r="F21" s="58" t="s">
        <v>243</v>
      </c>
      <c r="G21" s="58" t="s">
        <v>57</v>
      </c>
      <c r="H21" s="59">
        <v>3725</v>
      </c>
      <c r="I21" s="59">
        <v>0</v>
      </c>
      <c r="J21" s="59">
        <v>0</v>
      </c>
      <c r="K21" s="51"/>
    </row>
    <row r="22" spans="1:11">
      <c r="A22" s="58" t="s">
        <v>51</v>
      </c>
      <c r="B22" s="58" t="s">
        <v>52</v>
      </c>
      <c r="C22" s="58" t="s">
        <v>86</v>
      </c>
      <c r="D22" s="58" t="s">
        <v>54</v>
      </c>
      <c r="E22" s="58" t="s">
        <v>87</v>
      </c>
      <c r="F22" s="58" t="s">
        <v>245</v>
      </c>
      <c r="G22" s="58" t="s">
        <v>57</v>
      </c>
      <c r="H22" s="59">
        <v>6040</v>
      </c>
      <c r="I22" s="59">
        <v>0</v>
      </c>
      <c r="J22" s="59">
        <v>0</v>
      </c>
      <c r="K22" s="51"/>
    </row>
    <row r="23" spans="1:11">
      <c r="A23" s="58" t="s">
        <v>51</v>
      </c>
      <c r="B23" s="58" t="s">
        <v>52</v>
      </c>
      <c r="C23" s="58" t="s">
        <v>53</v>
      </c>
      <c r="D23" s="58" t="s">
        <v>54</v>
      </c>
      <c r="E23" s="58" t="s">
        <v>181</v>
      </c>
      <c r="F23" s="58" t="s">
        <v>182</v>
      </c>
      <c r="G23" s="58" t="s">
        <v>57</v>
      </c>
      <c r="H23" s="59">
        <v>41917.199999999997</v>
      </c>
      <c r="I23" s="59">
        <v>0</v>
      </c>
      <c r="J23" s="59">
        <v>0</v>
      </c>
      <c r="K23" s="51"/>
    </row>
    <row r="24" spans="1:11">
      <c r="A24" s="58" t="s">
        <v>51</v>
      </c>
      <c r="B24" s="58" t="s">
        <v>52</v>
      </c>
      <c r="C24" s="58" t="s">
        <v>86</v>
      </c>
      <c r="D24" s="58" t="s">
        <v>54</v>
      </c>
      <c r="E24" s="58" t="s">
        <v>89</v>
      </c>
      <c r="F24" s="58" t="s">
        <v>90</v>
      </c>
      <c r="G24" s="58" t="s">
        <v>57</v>
      </c>
      <c r="H24" s="59">
        <v>18528</v>
      </c>
      <c r="I24" s="59">
        <v>18528</v>
      </c>
      <c r="J24" s="59">
        <v>18528</v>
      </c>
      <c r="K24" s="51"/>
    </row>
    <row r="25" spans="1:11">
      <c r="A25" s="58" t="s">
        <v>51</v>
      </c>
      <c r="B25" s="58" t="s">
        <v>52</v>
      </c>
      <c r="C25" s="58" t="s">
        <v>86</v>
      </c>
      <c r="D25" s="58" t="s">
        <v>54</v>
      </c>
      <c r="E25" s="58" t="s">
        <v>87</v>
      </c>
      <c r="F25" s="58" t="s">
        <v>90</v>
      </c>
      <c r="G25" s="58" t="s">
        <v>57</v>
      </c>
      <c r="H25" s="59">
        <v>1265</v>
      </c>
      <c r="I25" s="59">
        <v>1265</v>
      </c>
      <c r="J25" s="59">
        <v>1265</v>
      </c>
      <c r="K25" s="51"/>
    </row>
    <row r="26" spans="1:11">
      <c r="A26" s="58" t="s">
        <v>51</v>
      </c>
      <c r="B26" s="58" t="s">
        <v>52</v>
      </c>
      <c r="C26" s="58" t="s">
        <v>86</v>
      </c>
      <c r="D26" s="58" t="s">
        <v>54</v>
      </c>
      <c r="E26" s="58" t="s">
        <v>227</v>
      </c>
      <c r="F26" s="58" t="s">
        <v>90</v>
      </c>
      <c r="G26" s="58" t="s">
        <v>57</v>
      </c>
      <c r="H26" s="59">
        <v>30000</v>
      </c>
      <c r="I26" s="59">
        <v>30000</v>
      </c>
      <c r="J26" s="59">
        <v>30000</v>
      </c>
      <c r="K26" s="51"/>
    </row>
    <row r="27" spans="1:11">
      <c r="A27" s="58" t="s">
        <v>51</v>
      </c>
      <c r="B27" s="58" t="s">
        <v>239</v>
      </c>
      <c r="C27" s="58" t="s">
        <v>240</v>
      </c>
      <c r="D27" s="58" t="s">
        <v>54</v>
      </c>
      <c r="E27" s="58" t="s">
        <v>93</v>
      </c>
      <c r="F27" s="58" t="s">
        <v>247</v>
      </c>
      <c r="G27" s="58" t="s">
        <v>80</v>
      </c>
      <c r="H27" s="59">
        <v>33000</v>
      </c>
      <c r="I27" s="59">
        <v>0</v>
      </c>
      <c r="J27" s="59">
        <v>0</v>
      </c>
      <c r="K27" s="51"/>
    </row>
    <row r="28" spans="1:11">
      <c r="A28" s="58" t="s">
        <v>51</v>
      </c>
      <c r="B28" s="58" t="s">
        <v>52</v>
      </c>
      <c r="C28" s="58" t="s">
        <v>53</v>
      </c>
      <c r="D28" s="58" t="s">
        <v>54</v>
      </c>
      <c r="E28" s="58" t="s">
        <v>248</v>
      </c>
      <c r="F28" s="58" t="s">
        <v>247</v>
      </c>
      <c r="G28" s="58" t="s">
        <v>57</v>
      </c>
      <c r="H28" s="59">
        <v>13771.25</v>
      </c>
      <c r="I28" s="59">
        <v>0</v>
      </c>
      <c r="J28" s="59">
        <v>0</v>
      </c>
      <c r="K28" s="51"/>
    </row>
    <row r="29" spans="1:11">
      <c r="A29" s="58" t="s">
        <v>51</v>
      </c>
      <c r="B29" s="58" t="s">
        <v>239</v>
      </c>
      <c r="C29" s="58" t="s">
        <v>240</v>
      </c>
      <c r="D29" s="58" t="s">
        <v>77</v>
      </c>
      <c r="E29" s="58" t="s">
        <v>78</v>
      </c>
      <c r="F29" s="58" t="s">
        <v>96</v>
      </c>
      <c r="G29" s="58" t="s">
        <v>80</v>
      </c>
      <c r="H29" s="59">
        <v>6913724</v>
      </c>
      <c r="I29" s="59">
        <v>6139387</v>
      </c>
      <c r="J29" s="59">
        <v>6450504</v>
      </c>
      <c r="K29" s="51"/>
    </row>
    <row r="30" spans="1:11">
      <c r="A30" s="58" t="s">
        <v>51</v>
      </c>
      <c r="B30" s="58" t="s">
        <v>52</v>
      </c>
      <c r="C30" s="58" t="s">
        <v>76</v>
      </c>
      <c r="D30" s="58" t="s">
        <v>77</v>
      </c>
      <c r="E30" s="58" t="s">
        <v>78</v>
      </c>
      <c r="F30" s="58" t="s">
        <v>96</v>
      </c>
      <c r="G30" s="58" t="s">
        <v>80</v>
      </c>
      <c r="H30" s="59">
        <v>6464553</v>
      </c>
      <c r="I30" s="59">
        <v>6341726</v>
      </c>
      <c r="J30" s="59">
        <v>6189525</v>
      </c>
      <c r="K30" s="51"/>
    </row>
    <row r="31" spans="1:11">
      <c r="A31" s="58" t="s">
        <v>51</v>
      </c>
      <c r="B31" s="58" t="s">
        <v>52</v>
      </c>
      <c r="C31" s="58" t="s">
        <v>53</v>
      </c>
      <c r="D31" s="58" t="s">
        <v>54</v>
      </c>
      <c r="E31" s="58" t="s">
        <v>99</v>
      </c>
      <c r="F31" s="58" t="s">
        <v>100</v>
      </c>
      <c r="G31" s="58" t="s">
        <v>57</v>
      </c>
      <c r="H31" s="59">
        <v>32644.12</v>
      </c>
      <c r="I31" s="59">
        <v>32644.12</v>
      </c>
      <c r="J31" s="59">
        <v>32644.12</v>
      </c>
      <c r="K31" s="51"/>
    </row>
    <row r="32" spans="1:11">
      <c r="A32" s="58" t="s">
        <v>51</v>
      </c>
      <c r="B32" s="58" t="s">
        <v>52</v>
      </c>
      <c r="C32" s="58" t="s">
        <v>53</v>
      </c>
      <c r="D32" s="58" t="s">
        <v>54</v>
      </c>
      <c r="E32" s="58" t="s">
        <v>249</v>
      </c>
      <c r="F32" s="58" t="s">
        <v>100</v>
      </c>
      <c r="G32" s="58" t="s">
        <v>57</v>
      </c>
      <c r="H32" s="59">
        <v>4825.75</v>
      </c>
      <c r="I32" s="59">
        <v>4825.75</v>
      </c>
      <c r="J32" s="59">
        <v>4825.75</v>
      </c>
      <c r="K32" s="51"/>
    </row>
    <row r="33" spans="1:11">
      <c r="A33" s="58" t="s">
        <v>51</v>
      </c>
      <c r="B33" s="58" t="s">
        <v>52</v>
      </c>
      <c r="C33" s="58" t="s">
        <v>53</v>
      </c>
      <c r="D33" s="58" t="s">
        <v>54</v>
      </c>
      <c r="E33" s="58" t="s">
        <v>250</v>
      </c>
      <c r="F33" s="58" t="s">
        <v>100</v>
      </c>
      <c r="G33" s="58" t="s">
        <v>57</v>
      </c>
      <c r="H33" s="59">
        <v>4400</v>
      </c>
      <c r="I33" s="59">
        <v>4400</v>
      </c>
      <c r="J33" s="59">
        <v>4400</v>
      </c>
      <c r="K33" s="51"/>
    </row>
    <row r="34" spans="1:11">
      <c r="A34" s="58" t="s">
        <v>51</v>
      </c>
      <c r="B34" s="58" t="s">
        <v>239</v>
      </c>
      <c r="C34" s="58" t="s">
        <v>240</v>
      </c>
      <c r="D34" s="58" t="s">
        <v>103</v>
      </c>
      <c r="E34" s="58" t="s">
        <v>78</v>
      </c>
      <c r="F34" s="58" t="s">
        <v>104</v>
      </c>
      <c r="G34" s="58" t="s">
        <v>80</v>
      </c>
      <c r="H34" s="59">
        <v>2087945</v>
      </c>
      <c r="I34" s="59">
        <v>1854095</v>
      </c>
      <c r="J34" s="59">
        <v>1948052</v>
      </c>
      <c r="K34" s="51"/>
    </row>
    <row r="37" spans="1:11">
      <c r="H37" s="88" t="s">
        <v>13</v>
      </c>
      <c r="I37" s="89"/>
      <c r="J37" s="20">
        <v>6</v>
      </c>
    </row>
    <row r="38" spans="1:11">
      <c r="H38" s="88" t="s">
        <v>14</v>
      </c>
      <c r="I38" s="89"/>
      <c r="J38" s="20">
        <v>8</v>
      </c>
    </row>
  </sheetData>
  <mergeCells count="9">
    <mergeCell ref="H38:I38"/>
    <mergeCell ref="A1:J1"/>
    <mergeCell ref="I3:I4"/>
    <mergeCell ref="J3:J4"/>
    <mergeCell ref="A3:D3"/>
    <mergeCell ref="E3:G3"/>
    <mergeCell ref="H3:H4"/>
    <mergeCell ref="E5:G5"/>
    <mergeCell ref="H37:I37"/>
  </mergeCells>
  <pageMargins left="0.51181102362204722" right="0.51181102362204722" top="0.74803149606299213" bottom="0.74803149606299213" header="0.31496062992125984" footer="0.31496062992125984"/>
  <pageSetup paperSize="9" scale="7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4"/>
  <sheetViews>
    <sheetView view="pageBreakPreview" zoomScale="89" zoomScaleSheetLayoutView="89" workbookViewId="0">
      <selection activeCell="J29" sqref="A6:J29"/>
    </sheetView>
  </sheetViews>
  <sheetFormatPr defaultRowHeight="15"/>
  <cols>
    <col min="1" max="1" width="26.42578125" customWidth="1"/>
    <col min="2" max="2" width="12.7109375" customWidth="1"/>
    <col min="3" max="3" width="22.5703125" customWidth="1"/>
    <col min="4" max="4" width="10.7109375" customWidth="1"/>
    <col min="5" max="5" width="17.85546875" customWidth="1"/>
    <col min="6" max="6" width="12.5703125" customWidth="1"/>
    <col min="7" max="7" width="19.85546875" customWidth="1"/>
    <col min="8" max="10" width="17.7109375" customWidth="1"/>
    <col min="11" max="11" width="11.5703125" customWidth="1"/>
    <col min="12" max="13" width="14.42578125" bestFit="1" customWidth="1"/>
  </cols>
  <sheetData>
    <row r="1" spans="1:11" ht="13.5" customHeight="1">
      <c r="A1" s="93" t="s">
        <v>48</v>
      </c>
      <c r="B1" s="93"/>
      <c r="C1" s="93"/>
      <c r="D1" s="93"/>
      <c r="E1" s="93"/>
      <c r="F1" s="93"/>
      <c r="G1" s="93"/>
      <c r="H1" s="93"/>
      <c r="I1" s="93"/>
      <c r="J1" s="93"/>
    </row>
    <row r="2" spans="1:11" ht="16.5" customHeight="1">
      <c r="A2" s="2"/>
      <c r="B2" s="2"/>
      <c r="C2" s="2"/>
      <c r="D2" s="2"/>
      <c r="E2" s="2"/>
      <c r="F2" s="2"/>
      <c r="G2" s="2"/>
      <c r="H2" s="2"/>
      <c r="J2" s="21" t="s">
        <v>42</v>
      </c>
    </row>
    <row r="3" spans="1:11" ht="32.25" customHeight="1">
      <c r="A3" s="91" t="s">
        <v>2</v>
      </c>
      <c r="B3" s="91"/>
      <c r="C3" s="91"/>
      <c r="D3" s="91"/>
      <c r="E3" s="91" t="s">
        <v>7</v>
      </c>
      <c r="F3" s="91"/>
      <c r="G3" s="91"/>
      <c r="H3" s="91" t="s">
        <v>45</v>
      </c>
      <c r="I3" s="91" t="s">
        <v>46</v>
      </c>
      <c r="J3" s="91" t="s">
        <v>47</v>
      </c>
    </row>
    <row r="4" spans="1:11" ht="38.25" customHeight="1">
      <c r="A4" s="32" t="s">
        <v>3</v>
      </c>
      <c r="B4" s="32" t="s">
        <v>4</v>
      </c>
      <c r="C4" s="32" t="s">
        <v>5</v>
      </c>
      <c r="D4" s="32" t="s">
        <v>6</v>
      </c>
      <c r="E4" s="32" t="s">
        <v>8</v>
      </c>
      <c r="F4" s="32" t="s">
        <v>9</v>
      </c>
      <c r="G4" s="32" t="s">
        <v>10</v>
      </c>
      <c r="H4" s="91"/>
      <c r="I4" s="91"/>
      <c r="J4" s="91"/>
    </row>
    <row r="5" spans="1:11">
      <c r="A5" s="33">
        <v>1</v>
      </c>
      <c r="B5" s="33">
        <v>2</v>
      </c>
      <c r="C5" s="33">
        <v>3</v>
      </c>
      <c r="D5" s="33">
        <v>4</v>
      </c>
      <c r="E5" s="92">
        <v>5</v>
      </c>
      <c r="F5" s="92"/>
      <c r="G5" s="92"/>
      <c r="H5" s="33">
        <v>6</v>
      </c>
      <c r="I5" s="33">
        <v>7</v>
      </c>
      <c r="J5" s="33">
        <v>8</v>
      </c>
    </row>
    <row r="6" spans="1:11">
      <c r="A6" s="28"/>
      <c r="B6" s="28"/>
      <c r="C6" s="28"/>
      <c r="D6" s="28"/>
      <c r="E6" s="28"/>
      <c r="F6" s="28"/>
      <c r="G6" s="28"/>
      <c r="H6" s="29"/>
      <c r="I6" s="29"/>
      <c r="J6" s="29"/>
      <c r="K6" s="34"/>
    </row>
    <row r="7" spans="1:11">
      <c r="A7" s="28"/>
      <c r="B7" s="28"/>
      <c r="C7" s="28"/>
      <c r="D7" s="28"/>
      <c r="E7" s="28"/>
      <c r="F7" s="28"/>
      <c r="G7" s="28"/>
      <c r="H7" s="29"/>
      <c r="I7" s="29"/>
      <c r="J7" s="29"/>
      <c r="K7" s="30"/>
    </row>
    <row r="8" spans="1:11">
      <c r="A8" s="28"/>
      <c r="B8" s="28"/>
      <c r="C8" s="28"/>
      <c r="D8" s="28"/>
      <c r="E8" s="28"/>
      <c r="F8" s="28"/>
      <c r="G8" s="28"/>
      <c r="H8" s="29"/>
      <c r="I8" s="29"/>
      <c r="J8" s="29"/>
      <c r="K8" s="30"/>
    </row>
    <row r="9" spans="1:11">
      <c r="A9" s="28"/>
      <c r="B9" s="28"/>
      <c r="C9" s="28"/>
      <c r="D9" s="28"/>
      <c r="E9" s="28"/>
      <c r="F9" s="28"/>
      <c r="G9" s="28"/>
      <c r="H9" s="29"/>
      <c r="I9" s="29"/>
      <c r="J9" s="29"/>
      <c r="K9" s="30"/>
    </row>
    <row r="10" spans="1:11">
      <c r="A10" s="28"/>
      <c r="B10" s="28"/>
      <c r="C10" s="28"/>
      <c r="D10" s="28"/>
      <c r="E10" s="28"/>
      <c r="F10" s="28"/>
      <c r="G10" s="28"/>
      <c r="H10" s="29"/>
      <c r="I10" s="29"/>
      <c r="J10" s="29"/>
      <c r="K10" s="30"/>
    </row>
    <row r="11" spans="1:11">
      <c r="A11" s="28"/>
      <c r="B11" s="28"/>
      <c r="C11" s="28"/>
      <c r="D11" s="28"/>
      <c r="E11" s="28"/>
      <c r="F11" s="28"/>
      <c r="G11" s="28"/>
      <c r="H11" s="29"/>
      <c r="I11" s="29"/>
      <c r="J11" s="29"/>
      <c r="K11" s="30"/>
    </row>
    <row r="12" spans="1:11">
      <c r="A12" s="28"/>
      <c r="B12" s="28"/>
      <c r="C12" s="28"/>
      <c r="D12" s="28"/>
      <c r="E12" s="28"/>
      <c r="F12" s="28"/>
      <c r="G12" s="28"/>
      <c r="H12" s="29"/>
      <c r="I12" s="29"/>
      <c r="J12" s="29"/>
      <c r="K12" s="30"/>
    </row>
    <row r="13" spans="1:11">
      <c r="A13" s="28"/>
      <c r="B13" s="28"/>
      <c r="C13" s="28"/>
      <c r="D13" s="28"/>
      <c r="E13" s="28"/>
      <c r="F13" s="28"/>
      <c r="G13" s="28"/>
      <c r="H13" s="29"/>
      <c r="I13" s="29"/>
      <c r="J13" s="29"/>
      <c r="K13" s="30"/>
    </row>
    <row r="14" spans="1:11">
      <c r="A14" s="28"/>
      <c r="B14" s="28"/>
      <c r="C14" s="28"/>
      <c r="D14" s="28"/>
      <c r="E14" s="28"/>
      <c r="F14" s="28"/>
      <c r="G14" s="28"/>
      <c r="H14" s="29"/>
      <c r="I14" s="29"/>
      <c r="J14" s="29"/>
      <c r="K14" s="30"/>
    </row>
    <row r="15" spans="1:11">
      <c r="A15" s="28"/>
      <c r="B15" s="28"/>
      <c r="C15" s="28"/>
      <c r="D15" s="28"/>
      <c r="E15" s="28"/>
      <c r="F15" s="28"/>
      <c r="G15" s="28"/>
      <c r="H15" s="29"/>
      <c r="I15" s="29"/>
      <c r="J15" s="29"/>
      <c r="K15" s="30"/>
    </row>
    <row r="16" spans="1:11">
      <c r="A16" s="28"/>
      <c r="B16" s="28"/>
      <c r="C16" s="28"/>
      <c r="D16" s="28"/>
      <c r="E16" s="28"/>
      <c r="F16" s="28"/>
      <c r="G16" s="28"/>
      <c r="H16" s="29"/>
      <c r="I16" s="29"/>
      <c r="J16" s="29"/>
      <c r="K16" s="30"/>
    </row>
    <row r="17" spans="1:11">
      <c r="A17" s="28"/>
      <c r="B17" s="28"/>
      <c r="C17" s="28"/>
      <c r="D17" s="28"/>
      <c r="E17" s="28"/>
      <c r="F17" s="28"/>
      <c r="G17" s="28"/>
      <c r="H17" s="29"/>
      <c r="I17" s="29"/>
      <c r="J17" s="29"/>
      <c r="K17" s="30"/>
    </row>
    <row r="18" spans="1:11">
      <c r="A18" s="28"/>
      <c r="B18" s="28"/>
      <c r="C18" s="28"/>
      <c r="D18" s="28"/>
      <c r="E18" s="28"/>
      <c r="F18" s="28"/>
      <c r="G18" s="28"/>
      <c r="H18" s="29"/>
      <c r="I18" s="29"/>
      <c r="J18" s="29"/>
      <c r="K18" s="30"/>
    </row>
    <row r="19" spans="1:11">
      <c r="A19" s="28"/>
      <c r="B19" s="28"/>
      <c r="C19" s="28"/>
      <c r="D19" s="28"/>
      <c r="E19" s="28"/>
      <c r="F19" s="28"/>
      <c r="G19" s="28"/>
      <c r="H19" s="29"/>
      <c r="I19" s="29"/>
      <c r="J19" s="29"/>
      <c r="K19" s="30"/>
    </row>
    <row r="20" spans="1:11">
      <c r="A20" s="28"/>
      <c r="B20" s="28"/>
      <c r="C20" s="28"/>
      <c r="D20" s="28"/>
      <c r="E20" s="28"/>
      <c r="F20" s="28"/>
      <c r="G20" s="28"/>
      <c r="H20" s="29"/>
      <c r="I20" s="29"/>
      <c r="J20" s="29"/>
      <c r="K20" s="30"/>
    </row>
    <row r="21" spans="1:11">
      <c r="A21" s="28"/>
      <c r="B21" s="28"/>
      <c r="C21" s="28"/>
      <c r="D21" s="28"/>
      <c r="E21" s="28"/>
      <c r="F21" s="28"/>
      <c r="G21" s="28"/>
      <c r="H21" s="29"/>
      <c r="I21" s="29"/>
      <c r="J21" s="29"/>
      <c r="K21" s="30"/>
    </row>
    <row r="22" spans="1:11">
      <c r="A22" s="28"/>
      <c r="B22" s="28"/>
      <c r="C22" s="28"/>
      <c r="D22" s="28"/>
      <c r="E22" s="28"/>
      <c r="F22" s="28"/>
      <c r="G22" s="28"/>
      <c r="H22" s="29"/>
      <c r="I22" s="29"/>
      <c r="J22" s="29"/>
      <c r="K22" s="30"/>
    </row>
    <row r="23" spans="1:11">
      <c r="A23" s="28"/>
      <c r="B23" s="28"/>
      <c r="C23" s="28"/>
      <c r="D23" s="28"/>
      <c r="E23" s="28"/>
      <c r="F23" s="28"/>
      <c r="G23" s="28"/>
      <c r="H23" s="29"/>
      <c r="I23" s="29"/>
      <c r="J23" s="29"/>
      <c r="K23" s="30"/>
    </row>
    <row r="24" spans="1:11">
      <c r="A24" s="28"/>
      <c r="B24" s="28"/>
      <c r="C24" s="28"/>
      <c r="D24" s="28"/>
      <c r="E24" s="28"/>
      <c r="F24" s="28"/>
      <c r="G24" s="28"/>
      <c r="H24" s="29"/>
      <c r="I24" s="29"/>
      <c r="J24" s="29"/>
      <c r="K24" s="30"/>
    </row>
    <row r="25" spans="1:11">
      <c r="A25" s="28"/>
      <c r="B25" s="28"/>
      <c r="C25" s="28"/>
      <c r="D25" s="28"/>
      <c r="E25" s="28"/>
      <c r="F25" s="28"/>
      <c r="G25" s="28"/>
      <c r="H25" s="29"/>
      <c r="I25" s="29"/>
      <c r="J25" s="29"/>
      <c r="K25" s="30"/>
    </row>
    <row r="26" spans="1:11">
      <c r="A26" s="28"/>
      <c r="B26" s="28"/>
      <c r="C26" s="28"/>
      <c r="D26" s="28"/>
      <c r="E26" s="28"/>
      <c r="F26" s="28"/>
      <c r="G26" s="28"/>
      <c r="H26" s="29"/>
      <c r="I26" s="29"/>
      <c r="J26" s="29"/>
      <c r="K26" s="30"/>
    </row>
    <row r="27" spans="1:11">
      <c r="A27" s="28"/>
      <c r="B27" s="28"/>
      <c r="C27" s="28"/>
      <c r="D27" s="28"/>
      <c r="E27" s="28"/>
      <c r="F27" s="28"/>
      <c r="G27" s="28"/>
      <c r="H27" s="29"/>
      <c r="I27" s="29"/>
      <c r="J27" s="29"/>
      <c r="K27" s="30"/>
    </row>
    <row r="28" spans="1:11">
      <c r="A28" s="28"/>
      <c r="B28" s="28"/>
      <c r="C28" s="28"/>
      <c r="D28" s="28"/>
      <c r="E28" s="28"/>
      <c r="F28" s="28"/>
      <c r="G28" s="28"/>
      <c r="H28" s="29"/>
      <c r="I28" s="29"/>
      <c r="J28" s="29"/>
      <c r="K28" s="30"/>
    </row>
    <row r="29" spans="1:11">
      <c r="A29" s="28"/>
      <c r="B29" s="28"/>
      <c r="C29" s="28"/>
      <c r="D29" s="28"/>
      <c r="E29" s="28"/>
      <c r="F29" s="28"/>
      <c r="G29" s="28"/>
      <c r="H29" s="29"/>
      <c r="I29" s="29"/>
      <c r="J29" s="29"/>
      <c r="K29" s="30"/>
    </row>
    <row r="30" spans="1:11" hidden="1">
      <c r="A30" s="28"/>
      <c r="B30" s="28"/>
      <c r="C30" s="28"/>
      <c r="D30" s="28"/>
      <c r="E30" s="28"/>
      <c r="F30" s="28"/>
      <c r="G30" s="28"/>
      <c r="H30" s="29"/>
      <c r="I30" s="29"/>
      <c r="J30" s="29"/>
      <c r="K30" s="30"/>
    </row>
    <row r="31" spans="1:11" hidden="1">
      <c r="A31" s="28"/>
      <c r="B31" s="28"/>
      <c r="C31" s="28"/>
      <c r="D31" s="28"/>
      <c r="E31" s="28"/>
      <c r="F31" s="28"/>
      <c r="G31" s="28"/>
      <c r="H31" s="29"/>
      <c r="I31" s="29"/>
      <c r="J31" s="29"/>
      <c r="K31" s="30"/>
    </row>
    <row r="32" spans="1:11" hidden="1">
      <c r="A32" s="28"/>
      <c r="B32" s="28"/>
      <c r="C32" s="28"/>
      <c r="D32" s="28"/>
      <c r="E32" s="28"/>
      <c r="F32" s="28"/>
      <c r="G32" s="28"/>
      <c r="H32" s="29"/>
      <c r="I32" s="29"/>
      <c r="J32" s="29"/>
      <c r="K32" s="30"/>
    </row>
    <row r="33" spans="1:11" hidden="1">
      <c r="A33" s="28"/>
      <c r="B33" s="28"/>
      <c r="C33" s="28"/>
      <c r="D33" s="28"/>
      <c r="E33" s="28"/>
      <c r="F33" s="28"/>
      <c r="G33" s="28"/>
      <c r="H33" s="29"/>
      <c r="I33" s="29"/>
      <c r="J33" s="29"/>
      <c r="K33" s="30"/>
    </row>
    <row r="34" spans="1:11" hidden="1">
      <c r="A34" s="28"/>
      <c r="B34" s="28"/>
      <c r="C34" s="28"/>
      <c r="D34" s="28"/>
      <c r="E34" s="28"/>
      <c r="F34" s="28"/>
      <c r="G34" s="28"/>
      <c r="H34" s="29"/>
      <c r="I34" s="29"/>
      <c r="J34" s="29"/>
      <c r="K34" s="30"/>
    </row>
    <row r="35" spans="1:11" hidden="1">
      <c r="A35" s="28"/>
      <c r="B35" s="28"/>
      <c r="C35" s="28"/>
      <c r="D35" s="28"/>
      <c r="E35" s="28"/>
      <c r="F35" s="28"/>
      <c r="G35" s="28"/>
      <c r="H35" s="29"/>
      <c r="I35" s="29"/>
      <c r="J35" s="29"/>
      <c r="K35" s="30"/>
    </row>
    <row r="36" spans="1:11" hidden="1">
      <c r="A36" s="28"/>
      <c r="B36" s="28"/>
      <c r="C36" s="28"/>
      <c r="D36" s="28"/>
      <c r="E36" s="28"/>
      <c r="F36" s="28"/>
      <c r="G36" s="28"/>
      <c r="H36" s="29"/>
      <c r="I36" s="29"/>
      <c r="J36" s="29"/>
      <c r="K36" s="30"/>
    </row>
    <row r="37" spans="1:11" hidden="1">
      <c r="A37" s="28"/>
      <c r="B37" s="28"/>
      <c r="C37" s="28"/>
      <c r="D37" s="28"/>
      <c r="E37" s="28"/>
      <c r="F37" s="28"/>
      <c r="G37" s="28"/>
      <c r="H37" s="29"/>
      <c r="I37" s="29"/>
      <c r="J37" s="29"/>
      <c r="K37" s="30"/>
    </row>
    <row r="38" spans="1:11">
      <c r="A38" s="8"/>
      <c r="B38" s="8"/>
      <c r="C38" s="8"/>
      <c r="D38" s="8"/>
      <c r="E38" s="8"/>
      <c r="F38" s="8"/>
      <c r="G38" s="8"/>
      <c r="H38" s="2"/>
    </row>
    <row r="39" spans="1:11">
      <c r="A39" s="8"/>
      <c r="B39" s="16"/>
      <c r="C39" s="8"/>
      <c r="D39" s="8"/>
      <c r="E39" s="8"/>
      <c r="F39" s="31"/>
      <c r="G39" s="8"/>
      <c r="H39" s="88" t="s">
        <v>13</v>
      </c>
      <c r="I39" s="89"/>
      <c r="J39" s="20">
        <v>7</v>
      </c>
    </row>
    <row r="40" spans="1:11">
      <c r="A40" s="8"/>
      <c r="B40" s="11"/>
      <c r="C40" s="11"/>
      <c r="D40" s="8"/>
      <c r="E40" s="11"/>
      <c r="F40" s="31"/>
      <c r="G40" s="11"/>
      <c r="H40" s="88" t="s">
        <v>14</v>
      </c>
      <c r="I40" s="89"/>
      <c r="J40" s="20">
        <v>8</v>
      </c>
    </row>
    <row r="41" spans="1:11" ht="12" customHeight="1">
      <c r="A41" s="2"/>
      <c r="B41" s="8"/>
      <c r="C41" s="2"/>
      <c r="D41" s="2"/>
      <c r="E41" s="2"/>
      <c r="F41" s="2"/>
      <c r="G41" s="2"/>
      <c r="H41" s="2"/>
    </row>
    <row r="42" spans="1:11" ht="3" hidden="1" customHeight="1">
      <c r="A42" s="2"/>
      <c r="B42" s="8"/>
      <c r="C42" s="2"/>
      <c r="D42" s="2"/>
      <c r="E42" s="2"/>
      <c r="F42" s="2"/>
      <c r="G42" s="2"/>
      <c r="H42" s="2"/>
    </row>
    <row r="43" spans="1:11" hidden="1">
      <c r="A43" s="2"/>
      <c r="B43" s="8"/>
      <c r="C43" s="2"/>
      <c r="D43" s="2"/>
      <c r="E43" s="2"/>
      <c r="F43" s="2"/>
      <c r="G43" s="2"/>
      <c r="H43" s="2"/>
    </row>
    <row r="44" spans="1:11">
      <c r="A44" s="2"/>
      <c r="B44" s="2"/>
      <c r="C44" s="2"/>
      <c r="D44" s="2"/>
      <c r="E44" s="2"/>
      <c r="F44" s="2"/>
      <c r="G44" s="2"/>
      <c r="H44" s="2"/>
    </row>
  </sheetData>
  <mergeCells count="9">
    <mergeCell ref="E5:G5"/>
    <mergeCell ref="H39:I39"/>
    <mergeCell ref="H40:I40"/>
    <mergeCell ref="A1:J1"/>
    <mergeCell ref="A3:D3"/>
    <mergeCell ref="E3:G3"/>
    <mergeCell ref="H3:H4"/>
    <mergeCell ref="I3:I4"/>
    <mergeCell ref="J3:J4"/>
  </mergeCells>
  <pageMargins left="0.51181102362204722" right="0.51181102362204722" top="0.74803149606299213" bottom="0.74803149606299213" header="0.31496062992125984" footer="0.31496062992125984"/>
  <pageSetup paperSize="9" scale="77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" sqref="A2:XFD71"/>
    </sheetView>
  </sheetViews>
  <sheetFormatPr defaultRowHeight="15"/>
  <cols>
    <col min="1" max="1" width="35" customWidth="1"/>
    <col min="5" max="5" width="18.140625" customWidth="1"/>
    <col min="10" max="12" width="12.8554687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15</vt:i4>
      </vt:variant>
    </vt:vector>
  </HeadingPairs>
  <TitlesOfParts>
    <vt:vector size="27" baseType="lpstr">
      <vt:lpstr>1 разд </vt:lpstr>
      <vt:lpstr>1 разд 3 стр </vt:lpstr>
      <vt:lpstr>1 разд  (2)</vt:lpstr>
      <vt:lpstr>1 разд  (3)</vt:lpstr>
      <vt:lpstr>1 разд  (4)</vt:lpstr>
      <vt:lpstr>2 и 3 разд</vt:lpstr>
      <vt:lpstr>4 раздел</vt:lpstr>
      <vt:lpstr>4 раздел (3)</vt:lpstr>
      <vt:lpstr>Лист1</vt:lpstr>
      <vt:lpstr>4 раздел (2)</vt:lpstr>
      <vt:lpstr>4 раздел (4)</vt:lpstr>
      <vt:lpstr>АЦК 2024</vt:lpstr>
      <vt:lpstr>'1 разд '!Заголовки_для_печати</vt:lpstr>
      <vt:lpstr>'1 разд  (2)'!Заголовки_для_печати</vt:lpstr>
      <vt:lpstr>'1 разд  (3)'!Заголовки_для_печати</vt:lpstr>
      <vt:lpstr>'1 разд  (4)'!Заголовки_для_печати</vt:lpstr>
      <vt:lpstr>'4 раздел'!Заголовки_для_печати</vt:lpstr>
      <vt:lpstr>'4 раздел (2)'!Заголовки_для_печати</vt:lpstr>
      <vt:lpstr>'4 раздел (4)'!Заголовки_для_печати</vt:lpstr>
      <vt:lpstr>'1 разд '!Область_печати</vt:lpstr>
      <vt:lpstr>'1 разд  (2)'!Область_печати</vt:lpstr>
      <vt:lpstr>'1 разд  (3)'!Область_печати</vt:lpstr>
      <vt:lpstr>'1 разд  (4)'!Область_печати</vt:lpstr>
      <vt:lpstr>'4 раздел'!Область_печати</vt:lpstr>
      <vt:lpstr>'4 раздел (2)'!Область_печати</vt:lpstr>
      <vt:lpstr>'4 раздел (3)'!Область_печати</vt:lpstr>
      <vt:lpstr>'4 раздел (4)'!Область_печати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2024-01-12T02:29:11Z</dcterms:modified>
</cp:coreProperties>
</file>